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9CF194C1-F9BD-4AE5-9C06-B9341C0181E4}" xr6:coauthVersionLast="47" xr6:coauthVersionMax="47" xr10:uidLastSave="{00000000-0000-0000-0000-000000000000}"/>
  <bookViews>
    <workbookView xWindow="28680" yWindow="-120" windowWidth="29040" windowHeight="15840" xr2:uid="{00000000-000D-0000-FFFF-FFFF00000000}"/>
  </bookViews>
  <sheets>
    <sheet name="Feuil1" sheetId="1" r:id="rId1"/>
  </sheets>
  <definedNames>
    <definedName name="_xlnm.Print_Area" localSheetId="0">Feuil1!$A$1:$G$78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5" i="1" l="1"/>
  <c r="G21" i="1"/>
  <c r="G20" i="1"/>
  <c r="G24" i="1"/>
  <c r="G26" i="1" l="1"/>
  <c r="G27" i="1" s="1"/>
  <c r="G31" i="1" l="1"/>
  <c r="G33" i="1" s="1"/>
</calcChain>
</file>

<file path=xl/sharedStrings.xml><?xml version="1.0" encoding="utf-8"?>
<sst xmlns="http://schemas.openxmlformats.org/spreadsheetml/2006/main" count="89" uniqueCount="70">
  <si>
    <t>LOCATAIRE</t>
  </si>
  <si>
    <t>Société:</t>
  </si>
  <si>
    <t>Prénom:</t>
  </si>
  <si>
    <t>Nom:</t>
  </si>
  <si>
    <t>Adresse:</t>
  </si>
  <si>
    <t>LOCATION</t>
  </si>
  <si>
    <t>Genre de manifestation:</t>
  </si>
  <si>
    <t>Total</t>
  </si>
  <si>
    <t>CHF</t>
  </si>
  <si>
    <t>Basse saison</t>
  </si>
  <si>
    <t>Tarif</t>
  </si>
  <si>
    <t>Total intermédiaire</t>
  </si>
  <si>
    <t xml:space="preserve">Caution </t>
  </si>
  <si>
    <t>TOTAL</t>
  </si>
  <si>
    <t>Rougemont, le</t>
  </si>
  <si>
    <t>NPA+Lieu:</t>
  </si>
  <si>
    <t>Arrivée le :</t>
  </si>
  <si>
    <t>Départ le :</t>
  </si>
  <si>
    <t>à (heure)</t>
  </si>
  <si>
    <t>Les dispositions du règlement du chalet, affichées au réfectoire, sont à observer en toute circonstance.</t>
  </si>
  <si>
    <t>L'inventaire du chalet figure sur le site communal : www.rougemont.ch</t>
  </si>
  <si>
    <t>En cas de location de la literie, celle-ci sera rassemblée et mise dans les sacs à disposition. Ceux-ci sont à déposer à la cuisine.</t>
  </si>
  <si>
    <t>La réservation est prise en compte dès réception du paiement, soit au minimum 20 jours avant la location.</t>
  </si>
  <si>
    <t>Avalanches : être attentif aux panneaux de signalisation ainsi qu'au document affiché dans le chalet.</t>
  </si>
  <si>
    <t>Les animaux ne sont en aucun cas admis dans les dortoirs.</t>
  </si>
  <si>
    <t>Dans les dortoirs, l'aspirateur doit être passé, y compris sous les matelas.</t>
  </si>
  <si>
    <t>La cuisinière doit être nettoyée. Le frigo vidé, dégelé et nettoyé.</t>
  </si>
  <si>
    <t>Les alentours du chalet doivent être laissés propres, été comme hiver.</t>
  </si>
  <si>
    <t>Les velux, fenêtres et volets doivent être fermés aux dortoirs, réfectoire, WC, cuisine et chambre.</t>
  </si>
  <si>
    <t>La demande de location doit être faite auprès de l'administration communale de Rougemont.</t>
  </si>
  <si>
    <t>SIGNATURES</t>
  </si>
  <si>
    <t xml:space="preserve">Nom de la banque : </t>
  </si>
  <si>
    <t>Numéro IBAN :</t>
  </si>
  <si>
    <t>Les sanitaires doivent être nettoyés, y compris cuvette, lavabo, douche, miroir, etc.</t>
  </si>
  <si>
    <r>
      <t xml:space="preserve">Réduction indigène 10% </t>
    </r>
    <r>
      <rPr>
        <b/>
        <sz val="10"/>
        <color rgb="FFFF0000"/>
        <rFont val="Century Gothic"/>
        <family val="2"/>
      </rPr>
      <t>(habitants inscrits à Rougemont)</t>
    </r>
  </si>
  <si>
    <t xml:space="preserve"> </t>
  </si>
  <si>
    <t>COORDONNEES POUR LE REMBOURSEMENT DE LA CAUTION</t>
  </si>
  <si>
    <t>La sous-location est interdite.</t>
  </si>
  <si>
    <r>
      <rPr>
        <b/>
        <sz val="16"/>
        <color indexed="8"/>
        <rFont val="Century Gothic"/>
        <family val="2"/>
      </rPr>
      <t xml:space="preserve">
</t>
    </r>
    <r>
      <rPr>
        <b/>
        <sz val="18"/>
        <color rgb="FF000000"/>
        <rFont val="Century Gothic"/>
        <family val="2"/>
      </rPr>
      <t xml:space="preserve">CHALET DE LA PLANCHE
</t>
    </r>
    <r>
      <rPr>
        <b/>
        <sz val="16"/>
        <color rgb="FF000000"/>
        <rFont val="Century Gothic"/>
        <family val="2"/>
      </rPr>
      <t>CONTRAT DE LOCATION</t>
    </r>
  </si>
  <si>
    <t>Base saison</t>
  </si>
  <si>
    <t>Le lave-vaisselle doit être propre, le filtre vide et la porte entre-ouverte. La vaisselle doit également être lavée et rangée.</t>
  </si>
  <si>
    <t>E-mail :</t>
  </si>
  <si>
    <t>Le locataire</t>
  </si>
  <si>
    <t>Commune de Rougemont</t>
  </si>
  <si>
    <t>Lieu et date:</t>
  </si>
  <si>
    <t>Téléphone:</t>
  </si>
  <si>
    <t>Nbr jour(s)</t>
  </si>
  <si>
    <t>La Municipalité se réserve le droit de revoir ses tarifs chaque année.</t>
  </si>
  <si>
    <t>Les verres, PET, cartons et poubelles doivent être évacués et déposés à la déchetterie de la gare à Rougemont dans les sacs taxés jaunes de la Commune de Rougemont et dans les containers adéquats.</t>
  </si>
  <si>
    <r>
      <t xml:space="preserve">Haute saison
</t>
    </r>
    <r>
      <rPr>
        <b/>
        <sz val="10"/>
        <color rgb="FFFF0000"/>
        <rFont val="Century Gothic"/>
        <family val="2"/>
      </rPr>
      <t>du 20 décembre à fin février /  juillet - août</t>
    </r>
  </si>
  <si>
    <t>En cas d'annulation moins de 5 jours avant la réservation, la location sera facturée. L'annulation doit être fomulée par écrit.</t>
  </si>
  <si>
    <t xml:space="preserve">Le locataire est seul responsable vis-à-vis de la Municipalité. </t>
  </si>
  <si>
    <t>La capacité du chalet de la Planche est de 36 personnes pour manger et 20 pour dormir.</t>
  </si>
  <si>
    <r>
      <t xml:space="preserve">à partir du 2 </t>
    </r>
    <r>
      <rPr>
        <vertAlign val="superscript"/>
        <sz val="10"/>
        <color theme="1"/>
        <rFont val="Century Gothic"/>
        <family val="2"/>
      </rPr>
      <t>ème</t>
    </r>
    <r>
      <rPr>
        <sz val="10"/>
        <color theme="1"/>
        <rFont val="Century Gothic"/>
        <family val="2"/>
      </rPr>
      <t xml:space="preserve"> jour, CHF 100.- de rabais sur l'ensemble de la location</t>
    </r>
  </si>
  <si>
    <r>
      <t xml:space="preserve">à partir du 2 </t>
    </r>
    <r>
      <rPr>
        <vertAlign val="superscript"/>
        <sz val="10"/>
        <color theme="1"/>
        <rFont val="Century Gothic"/>
        <family val="2"/>
      </rPr>
      <t>ème</t>
    </r>
    <r>
      <rPr>
        <sz val="10"/>
        <color theme="1"/>
        <rFont val="Century Gothic"/>
        <family val="2"/>
      </rPr>
      <t xml:space="preserve"> jour, CHF 120.- de rabais sur l'ensemble de la location</t>
    </r>
  </si>
  <si>
    <t>LOCATION A LA JOURNEE</t>
  </si>
  <si>
    <t xml:space="preserve">L'arrivée se fait à partir de 09:00 et le départ au plus tard à minuit.
</t>
  </si>
  <si>
    <r>
      <t>Selon décision municipale du</t>
    </r>
    <r>
      <rPr>
        <sz val="10"/>
        <color rgb="FFFF0000"/>
        <rFont val="Century Gothic"/>
        <family val="2"/>
      </rPr>
      <t xml:space="preserve"> </t>
    </r>
    <r>
      <rPr>
        <sz val="10"/>
        <rFont val="Century Gothic"/>
        <family val="2"/>
      </rPr>
      <t>06 juin 2023</t>
    </r>
  </si>
  <si>
    <t>Les linges de cuisine et le matériel de nettoyage sont mis à disposition.</t>
  </si>
  <si>
    <t>CONDITIONS DE LOCATION DU CHALET DE LA PLANCHE</t>
  </si>
  <si>
    <t>Nombre de personnes</t>
  </si>
  <si>
    <t>15.-/pers.</t>
  </si>
  <si>
    <t>L’état des lieux de sortie et la restitution des clés se font d’entente avec le service des bâtiments.</t>
  </si>
  <si>
    <t>Toute réclamation concernant la non-conformité des locaux, devra se faire immédiatement lors de la prise des locaux, ceci auprès du service des bâtiments.</t>
  </si>
  <si>
    <r>
      <t xml:space="preserve">Le remboursement de la caution interviendra dans les 30 jours qui suivent la location, ceci bien entendu après vérification des lieux. Les heures de nettoyage, si nécessaire, seront facturées au tarif de CHF 65.-/heure. Tous dégâts constatés, tant au mobilier qu’aux locaux et leurs abords seront également facturés. </t>
    </r>
    <r>
      <rPr>
        <b/>
        <sz val="10"/>
        <color rgb="FFFF0000"/>
        <rFont val="Century Gothic"/>
        <family val="2"/>
      </rPr>
      <t xml:space="preserve">Si l'état des lieux ne peut se faire en présence du service des bâtiments, les éventuels frais retenus ne pourront pas être contestés. </t>
    </r>
  </si>
  <si>
    <t>Les locaux et le matériel seront rendus en ordre, les chaises et les tables rangées selon les directives données par le service des bâtiments.</t>
  </si>
  <si>
    <t>Les horaires inscrits sur le contrat sont les heures de rendez-vous avec le service des bâtiments pour l'état des lieux</t>
  </si>
  <si>
    <t>LOCATION LITERIE - Duvet et linge de lit</t>
  </si>
  <si>
    <t>Tous les sols des locaux utilisés doivent être balayés et récurés.</t>
  </si>
  <si>
    <r>
      <t>Le locataire prend contact avec le service des bâtiments au</t>
    </r>
    <r>
      <rPr>
        <b/>
        <sz val="10"/>
        <color rgb="FFFF0000"/>
        <rFont val="Century Gothic"/>
        <family val="2"/>
      </rPr>
      <t xml:space="preserve"> 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</si>
</sst>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18" x14ac:knownFonts="1">
    <font>
      <sz val="10"/>
      <color theme="1"/>
      <name val="Arial"/>
      <family val="2"/>
    </font>
    <font>
      <sz val="10"/>
      <color theme="1"/>
      <name val="Century Gothic"/>
      <family val="2"/>
    </font>
    <font>
      <sz val="10"/>
      <color theme="1"/>
      <name val="Century Gothic"/>
      <family val="2"/>
    </font>
    <font>
      <b/>
      <sz val="10"/>
      <color theme="1"/>
      <name val="Century Gothic"/>
      <family val="2"/>
    </font>
    <font>
      <sz val="10"/>
      <color theme="1"/>
      <name val="Century Gothic"/>
      <family val="2"/>
    </font>
    <font>
      <sz val="11"/>
      <color theme="1"/>
      <name val="Century Gothic"/>
      <family val="2"/>
    </font>
    <font>
      <b/>
      <sz val="12"/>
      <color theme="1"/>
      <name val="Century Gothic"/>
      <family val="2"/>
    </font>
    <font>
      <b/>
      <sz val="10"/>
      <color indexed="8"/>
      <name val="Century Gothic"/>
      <family val="2"/>
    </font>
    <font>
      <b/>
      <sz val="16"/>
      <color indexed="8"/>
      <name val="Century Gothic"/>
      <family val="2"/>
    </font>
    <font>
      <b/>
      <sz val="10"/>
      <color rgb="FFFF0000"/>
      <name val="Century Gothic"/>
      <family val="2"/>
    </font>
    <font>
      <sz val="10"/>
      <color indexed="8"/>
      <name val="Century Gothic"/>
      <family val="2"/>
    </font>
    <font>
      <sz val="10"/>
      <name val="Century Gothic"/>
      <family val="2"/>
    </font>
    <font>
      <b/>
      <sz val="18"/>
      <color rgb="FF000000"/>
      <name val="Century Gothic"/>
      <family val="2"/>
    </font>
    <font>
      <b/>
      <sz val="16"/>
      <color rgb="FF000000"/>
      <name val="Century Gothic"/>
      <family val="2"/>
    </font>
    <font>
      <b/>
      <sz val="20"/>
      <color theme="1"/>
      <name val="Century Gothic"/>
      <family val="2"/>
    </font>
    <font>
      <sz val="20"/>
      <color theme="1"/>
      <name val="Century Gothic"/>
      <family val="2"/>
    </font>
    <font>
      <sz val="10"/>
      <color rgb="FFFF0000"/>
      <name val="Century Gothic"/>
      <family val="2"/>
    </font>
    <font>
      <vertAlign val="superscript"/>
      <sz val="10"/>
      <color theme="1"/>
      <name val="Century Gothic"/>
      <family val="2"/>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112">
    <xf numFmtId="0" fontId="0" fillId="0" borderId="0" xfId="0"/>
    <xf numFmtId="0" fontId="4" fillId="0" borderId="0" xfId="0" applyFont="1"/>
    <xf numFmtId="4" fontId="4" fillId="0" borderId="9" xfId="0" applyNumberFormat="1" applyFont="1" applyBorder="1" applyAlignment="1">
      <alignment horizontal="right" indent="1"/>
    </xf>
    <xf numFmtId="0" fontId="5" fillId="0" borderId="0" xfId="0" applyFont="1" applyAlignment="1">
      <alignment vertical="center" wrapText="1"/>
    </xf>
    <xf numFmtId="0" fontId="7" fillId="0" borderId="0" xfId="0" applyFont="1" applyAlignment="1">
      <alignment vertical="top" wrapText="1"/>
    </xf>
    <xf numFmtId="0" fontId="4" fillId="0" borderId="7" xfId="0" applyFont="1" applyBorder="1"/>
    <xf numFmtId="4" fontId="6" fillId="0" borderId="21" xfId="0" applyNumberFormat="1" applyFont="1" applyBorder="1" applyAlignment="1">
      <alignment horizontal="right" indent="1"/>
    </xf>
    <xf numFmtId="49" fontId="4" fillId="0" borderId="26" xfId="0" applyNumberFormat="1" applyFont="1" applyBorder="1" applyAlignment="1" applyProtection="1">
      <alignment horizontal="left" indent="1"/>
      <protection locked="0"/>
    </xf>
    <xf numFmtId="0" fontId="4" fillId="0" borderId="8" xfId="0" applyFont="1" applyBorder="1"/>
    <xf numFmtId="0" fontId="4" fillId="0" borderId="13" xfId="0" applyFont="1" applyBorder="1"/>
    <xf numFmtId="0" fontId="4" fillId="0" borderId="24" xfId="0" applyFont="1" applyBorder="1"/>
    <xf numFmtId="0" fontId="4" fillId="0" borderId="22" xfId="0" applyFont="1" applyBorder="1"/>
    <xf numFmtId="0" fontId="4" fillId="0" borderId="22" xfId="0" applyFont="1" applyBorder="1" applyAlignment="1">
      <alignment horizontal="center"/>
    </xf>
    <xf numFmtId="0" fontId="4" fillId="0" borderId="25" xfId="0" applyFont="1" applyBorder="1" applyAlignment="1">
      <alignment horizontal="center"/>
    </xf>
    <xf numFmtId="0" fontId="6" fillId="0" borderId="0" xfId="0" applyFont="1" applyAlignment="1">
      <alignment horizontal="center" vertical="center"/>
    </xf>
    <xf numFmtId="0" fontId="7" fillId="0" borderId="3" xfId="0" applyFont="1" applyBorder="1" applyAlignment="1">
      <alignment horizontal="center" vertical="top" wrapText="1"/>
    </xf>
    <xf numFmtId="0" fontId="3" fillId="0" borderId="8" xfId="0" applyFont="1" applyBorder="1"/>
    <xf numFmtId="0" fontId="3" fillId="0" borderId="0" xfId="0" applyFont="1"/>
    <xf numFmtId="0" fontId="3" fillId="0" borderId="13" xfId="0" applyFont="1" applyBorder="1"/>
    <xf numFmtId="4" fontId="4" fillId="0" borderId="26" xfId="0" applyNumberFormat="1" applyFont="1" applyBorder="1" applyAlignment="1">
      <alignment horizontal="right" indent="1"/>
    </xf>
    <xf numFmtId="44" fontId="4" fillId="0" borderId="0" xfId="0" applyNumberFormat="1" applyFont="1"/>
    <xf numFmtId="40" fontId="4" fillId="0" borderId="22" xfId="0" applyNumberFormat="1" applyFont="1" applyBorder="1" applyAlignment="1">
      <alignment horizontal="left" vertical="center"/>
    </xf>
    <xf numFmtId="0" fontId="3" fillId="0" borderId="1" xfId="0" applyFont="1" applyBorder="1"/>
    <xf numFmtId="40" fontId="3" fillId="0" borderId="1" xfId="0" applyNumberFormat="1" applyFont="1" applyBorder="1"/>
    <xf numFmtId="0" fontId="4" fillId="0" borderId="3" xfId="0" applyFont="1" applyBorder="1" applyAlignment="1">
      <alignment horizontal="right"/>
    </xf>
    <xf numFmtId="0" fontId="4" fillId="0" borderId="23" xfId="0" applyFont="1" applyBorder="1"/>
    <xf numFmtId="40" fontId="3" fillId="0" borderId="31" xfId="0" applyNumberFormat="1" applyFont="1" applyBorder="1"/>
    <xf numFmtId="0" fontId="4" fillId="0" borderId="0" xfId="0" applyFont="1" applyAlignment="1">
      <alignment horizontal="center"/>
    </xf>
    <xf numFmtId="0" fontId="4" fillId="0" borderId="0" xfId="0" applyFont="1" applyAlignment="1">
      <alignment wrapText="1"/>
    </xf>
    <xf numFmtId="4" fontId="4" fillId="0" borderId="7" xfId="0" applyNumberFormat="1"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4" fontId="4" fillId="0" borderId="0" xfId="0" applyNumberFormat="1" applyFont="1" applyAlignment="1">
      <alignment vertical="center"/>
    </xf>
    <xf numFmtId="4" fontId="4" fillId="0" borderId="26" xfId="0" applyNumberFormat="1" applyFont="1" applyBorder="1" applyAlignment="1">
      <alignment horizontal="right" vertical="center" indent="1"/>
    </xf>
    <xf numFmtId="0" fontId="15" fillId="0" borderId="0" xfId="0" applyFont="1" applyAlignment="1">
      <alignment horizontal="center" vertical="center"/>
    </xf>
    <xf numFmtId="0" fontId="3" fillId="0" borderId="15" xfId="0" applyFont="1" applyBorder="1" applyAlignment="1">
      <alignment horizontal="center"/>
    </xf>
    <xf numFmtId="0" fontId="7" fillId="0" borderId="0" xfId="0" applyFont="1" applyAlignment="1">
      <alignment horizontal="center" vertical="top" wrapText="1"/>
    </xf>
    <xf numFmtId="40" fontId="4" fillId="0" borderId="0" xfId="0" applyNumberFormat="1" applyFont="1" applyAlignment="1">
      <alignment horizontal="right"/>
    </xf>
    <xf numFmtId="40" fontId="4" fillId="0" borderId="26" xfId="0" applyNumberFormat="1" applyFont="1" applyBorder="1" applyAlignment="1">
      <alignment horizontal="right"/>
    </xf>
    <xf numFmtId="40" fontId="4" fillId="0" borderId="25" xfId="0" applyNumberFormat="1" applyFont="1" applyBorder="1" applyAlignment="1">
      <alignment horizontal="right"/>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protection locked="0"/>
    </xf>
    <xf numFmtId="44" fontId="4" fillId="0" borderId="0" xfId="0" applyNumberFormat="1" applyFont="1" applyProtection="1">
      <protection locked="0"/>
    </xf>
    <xf numFmtId="49" fontId="4" fillId="0" borderId="3" xfId="0" applyNumberFormat="1" applyFont="1" applyBorder="1" applyAlignment="1" applyProtection="1">
      <alignment horizontal="left" indent="1"/>
      <protection locked="0"/>
    </xf>
    <xf numFmtId="14" fontId="4" fillId="0" borderId="3" xfId="0" applyNumberFormat="1" applyFont="1" applyBorder="1" applyAlignment="1" applyProtection="1">
      <alignment horizontal="left" indent="1"/>
      <protection locked="0"/>
    </xf>
    <xf numFmtId="0" fontId="2" fillId="0" borderId="0" xfId="0" applyFont="1" applyAlignment="1">
      <alignment horizontal="left" vertical="top"/>
    </xf>
    <xf numFmtId="0" fontId="11" fillId="0" borderId="0" xfId="0" applyFont="1" applyAlignment="1">
      <alignment horizontal="left" vertical="top" wrapText="1"/>
    </xf>
    <xf numFmtId="0" fontId="4" fillId="0" borderId="2" xfId="0" applyFont="1" applyBorder="1" applyAlignment="1">
      <alignment horizontal="center" vertical="center"/>
    </xf>
    <xf numFmtId="0" fontId="4" fillId="0" borderId="17"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center"/>
    </xf>
    <xf numFmtId="0" fontId="4" fillId="0" borderId="7" xfId="0" applyFont="1" applyBorder="1" applyAlignment="1">
      <alignment horizontal="center"/>
    </xf>
    <xf numFmtId="0" fontId="3" fillId="2" borderId="11" xfId="0" applyFont="1" applyFill="1" applyBorder="1" applyAlignment="1">
      <alignment horizontal="center"/>
    </xf>
    <xf numFmtId="0" fontId="3" fillId="2" borderId="6" xfId="0" applyFont="1" applyFill="1" applyBorder="1" applyAlignment="1">
      <alignment horizontal="center"/>
    </xf>
    <xf numFmtId="0" fontId="3" fillId="2" borderId="9" xfId="0" applyFont="1" applyFill="1" applyBorder="1" applyAlignment="1">
      <alignment horizontal="center"/>
    </xf>
    <xf numFmtId="0" fontId="7" fillId="0" borderId="0" xfId="0" applyFont="1" applyAlignment="1">
      <alignment horizontal="center" vertical="top" wrapText="1"/>
    </xf>
    <xf numFmtId="0" fontId="3" fillId="0" borderId="11"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4" fillId="0" borderId="8" xfId="0" applyFont="1" applyBorder="1" applyAlignment="1">
      <alignment horizontal="left"/>
    </xf>
    <xf numFmtId="0" fontId="4" fillId="0" borderId="0" xfId="0" applyFont="1" applyAlignment="1">
      <alignment horizontal="left"/>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2" borderId="11" xfId="0" applyFont="1" applyFill="1" applyBorder="1" applyAlignment="1">
      <alignment horizontal="center" wrapText="1"/>
    </xf>
    <xf numFmtId="0" fontId="4" fillId="0" borderId="11" xfId="0" applyFont="1" applyBorder="1" applyAlignment="1">
      <alignment horizontal="left"/>
    </xf>
    <xf numFmtId="0" fontId="4" fillId="0" borderId="6"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left" vertical="top" wrapText="1"/>
    </xf>
    <xf numFmtId="49" fontId="4" fillId="0" borderId="6" xfId="0" applyNumberFormat="1" applyFont="1" applyBorder="1" applyAlignment="1" applyProtection="1">
      <alignment horizontal="left" indent="1"/>
      <protection locked="0"/>
    </xf>
    <xf numFmtId="49" fontId="4" fillId="0" borderId="9" xfId="0" applyNumberFormat="1" applyFont="1" applyBorder="1" applyAlignment="1" applyProtection="1">
      <alignment horizontal="left" indent="1"/>
      <protection locked="0"/>
    </xf>
    <xf numFmtId="0" fontId="4" fillId="0" borderId="23" xfId="0" applyFont="1" applyBorder="1" applyAlignment="1">
      <alignment horizontal="left"/>
    </xf>
    <xf numFmtId="0" fontId="4" fillId="0" borderId="1" xfId="0" applyFont="1" applyBorder="1" applyAlignment="1">
      <alignment horizontal="left"/>
    </xf>
    <xf numFmtId="0" fontId="3" fillId="0" borderId="15" xfId="0" applyFont="1" applyBorder="1" applyAlignment="1">
      <alignment horizontal="center"/>
    </xf>
    <xf numFmtId="0" fontId="3" fillId="0" borderId="16" xfId="0" applyFont="1" applyBorder="1" applyAlignment="1">
      <alignment horizontal="center"/>
    </xf>
    <xf numFmtId="0" fontId="3" fillId="0" borderId="14" xfId="0" applyFont="1" applyBorder="1" applyAlignment="1">
      <alignment horizontal="center"/>
    </xf>
    <xf numFmtId="0" fontId="4" fillId="0" borderId="0" xfId="0" applyFont="1" applyAlignment="1">
      <alignment horizontal="center"/>
    </xf>
    <xf numFmtId="0" fontId="3" fillId="0" borderId="5" xfId="0" applyFont="1" applyBorder="1" applyAlignment="1">
      <alignment horizontal="center"/>
    </xf>
    <xf numFmtId="0" fontId="3" fillId="0" borderId="9" xfId="0" applyFont="1" applyBorder="1" applyAlignment="1">
      <alignment horizontal="center"/>
    </xf>
    <xf numFmtId="0" fontId="3" fillId="0" borderId="8"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6" fillId="0" borderId="1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center"/>
    </xf>
    <xf numFmtId="0" fontId="6" fillId="0" borderId="30" xfId="0" applyFont="1" applyBorder="1" applyAlignment="1">
      <alignment horizontal="center"/>
    </xf>
    <xf numFmtId="0" fontId="10" fillId="0" borderId="0" xfId="0" applyFont="1" applyAlignment="1">
      <alignment horizontal="left" vertical="top" wrapText="1"/>
    </xf>
    <xf numFmtId="0" fontId="6" fillId="0" borderId="0" xfId="0" applyFont="1" applyAlignment="1">
      <alignment horizontal="center"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4" fontId="4" fillId="0" borderId="11" xfId="0" applyNumberFormat="1" applyFont="1" applyBorder="1" applyAlignment="1">
      <alignment horizontal="left" vertical="center"/>
    </xf>
    <xf numFmtId="4" fontId="4" fillId="0" borderId="6" xfId="0" applyNumberFormat="1" applyFont="1" applyBorder="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4" fillId="0" borderId="18" xfId="0" applyFont="1" applyBorder="1" applyAlignment="1" applyProtection="1">
      <alignment horizontal="left" vertical="center"/>
      <protection locked="0"/>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6" xfId="0" applyFont="1" applyBorder="1" applyAlignment="1" applyProtection="1">
      <alignment horizontal="left"/>
      <protection locked="0"/>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B9B7"/>
      <color rgb="FFFE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66673</xdr:rowOff>
    </xdr:from>
    <xdr:to>
      <xdr:col>2</xdr:col>
      <xdr:colOff>461682</xdr:colOff>
      <xdr:row>3</xdr:row>
      <xdr:rowOff>217457</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3"/>
          <a:ext cx="988918" cy="1226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98"/>
  <sheetViews>
    <sheetView tabSelected="1" topLeftCell="A56" zoomScaleNormal="100" workbookViewId="0">
      <selection activeCell="D6" sqref="D6:G6"/>
    </sheetView>
  </sheetViews>
  <sheetFormatPr baseColWidth="10" defaultRowHeight="13.5" x14ac:dyDescent="0.25"/>
  <cols>
    <col min="1" max="2" width="5" style="1" customWidth="1"/>
    <col min="3" max="3" width="14.140625" style="1" customWidth="1"/>
    <col min="4" max="4" width="42.28515625" style="1" customWidth="1"/>
    <col min="5" max="6" width="5.28515625" style="1" customWidth="1"/>
    <col min="7" max="7" width="43.7109375" style="1" customWidth="1"/>
    <col min="8" max="8" width="11.42578125" style="1" hidden="1" customWidth="1"/>
    <col min="9" max="9" width="5.5703125" style="27" hidden="1" customWidth="1"/>
    <col min="10" max="10" width="8.42578125" style="27" customWidth="1"/>
    <col min="11" max="11" width="34" style="1" customWidth="1"/>
    <col min="12" max="12" width="13.42578125" style="20" bestFit="1" customWidth="1"/>
    <col min="13" max="13" width="13.42578125" style="20" customWidth="1"/>
    <col min="14" max="14" width="40" style="1" customWidth="1"/>
    <col min="15" max="15" width="13.42578125" style="20" bestFit="1" customWidth="1"/>
    <col min="16" max="16" width="14.42578125" style="20" bestFit="1" customWidth="1"/>
    <col min="17" max="16384" width="11.42578125" style="1"/>
  </cols>
  <sheetData>
    <row r="1" spans="1:16" ht="13.5" customHeight="1" x14ac:dyDescent="0.25">
      <c r="A1" s="60" t="s">
        <v>38</v>
      </c>
      <c r="B1" s="60"/>
      <c r="C1" s="60"/>
      <c r="D1" s="60"/>
      <c r="E1" s="60"/>
      <c r="F1" s="60"/>
      <c r="G1" s="60"/>
      <c r="H1" s="4"/>
    </row>
    <row r="2" spans="1:16" x14ac:dyDescent="0.25">
      <c r="A2" s="60"/>
      <c r="B2" s="60"/>
      <c r="C2" s="60"/>
      <c r="D2" s="60"/>
      <c r="E2" s="60"/>
      <c r="F2" s="60"/>
      <c r="G2" s="60"/>
      <c r="H2" s="4"/>
    </row>
    <row r="3" spans="1:16" ht="58.5" customHeight="1" x14ac:dyDescent="0.25">
      <c r="A3" s="60"/>
      <c r="B3" s="60"/>
      <c r="C3" s="60"/>
      <c r="D3" s="60"/>
      <c r="E3" s="60"/>
      <c r="F3" s="60"/>
      <c r="G3" s="60"/>
      <c r="H3" s="4"/>
      <c r="K3" s="97"/>
      <c r="L3" s="98"/>
      <c r="M3" s="98"/>
      <c r="N3" s="28"/>
      <c r="O3" s="28"/>
      <c r="P3" s="34"/>
    </row>
    <row r="4" spans="1:16" ht="27.75" customHeight="1" x14ac:dyDescent="0.25">
      <c r="A4" s="15"/>
      <c r="B4" s="36"/>
      <c r="C4" s="36"/>
      <c r="D4" s="36"/>
      <c r="E4" s="36"/>
      <c r="F4" s="36"/>
      <c r="G4" s="15"/>
      <c r="H4" s="4"/>
    </row>
    <row r="5" spans="1:16" x14ac:dyDescent="0.25">
      <c r="A5" s="57" t="s">
        <v>0</v>
      </c>
      <c r="B5" s="58"/>
      <c r="C5" s="58"/>
      <c r="D5" s="58"/>
      <c r="E5" s="58"/>
      <c r="F5" s="58"/>
      <c r="G5" s="59"/>
    </row>
    <row r="6" spans="1:16" ht="30" customHeight="1" x14ac:dyDescent="0.25">
      <c r="A6" s="76" t="s">
        <v>1</v>
      </c>
      <c r="B6" s="77"/>
      <c r="C6" s="77"/>
      <c r="D6" s="74"/>
      <c r="E6" s="74"/>
      <c r="F6" s="74"/>
      <c r="G6" s="75"/>
    </row>
    <row r="7" spans="1:16" ht="30" customHeight="1" x14ac:dyDescent="0.25">
      <c r="A7" s="64" t="s">
        <v>2</v>
      </c>
      <c r="B7" s="65"/>
      <c r="C7" s="65"/>
      <c r="D7" s="47"/>
      <c r="E7" s="65" t="s">
        <v>3</v>
      </c>
      <c r="F7" s="65"/>
      <c r="G7" s="7"/>
    </row>
    <row r="8" spans="1:16" ht="30" customHeight="1" x14ac:dyDescent="0.25">
      <c r="A8" s="64" t="s">
        <v>4</v>
      </c>
      <c r="B8" s="65"/>
      <c r="C8" s="65"/>
      <c r="D8" s="47"/>
      <c r="E8" s="65" t="s">
        <v>15</v>
      </c>
      <c r="F8" s="65"/>
      <c r="G8" s="7"/>
    </row>
    <row r="9" spans="1:16" ht="30" customHeight="1" x14ac:dyDescent="0.25">
      <c r="A9" s="64" t="s">
        <v>41</v>
      </c>
      <c r="B9" s="65"/>
      <c r="C9" s="65"/>
      <c r="D9" s="47"/>
      <c r="E9" s="65" t="s">
        <v>45</v>
      </c>
      <c r="F9" s="65"/>
      <c r="G9" s="7"/>
    </row>
    <row r="10" spans="1:16" ht="8.4499999999999993" customHeight="1" x14ac:dyDescent="0.25">
      <c r="A10" s="16"/>
      <c r="B10" s="17"/>
      <c r="C10" s="17"/>
      <c r="D10" s="17"/>
      <c r="E10" s="17"/>
      <c r="F10" s="17"/>
      <c r="G10" s="18"/>
    </row>
    <row r="11" spans="1:16" x14ac:dyDescent="0.25">
      <c r="A11" s="57" t="s">
        <v>5</v>
      </c>
      <c r="B11" s="58"/>
      <c r="C11" s="58"/>
      <c r="D11" s="58"/>
      <c r="E11" s="58"/>
      <c r="F11" s="58"/>
      <c r="G11" s="59"/>
    </row>
    <row r="12" spans="1:16" ht="30" customHeight="1" x14ac:dyDescent="0.25">
      <c r="A12" s="76" t="s">
        <v>6</v>
      </c>
      <c r="B12" s="77"/>
      <c r="C12" s="77"/>
      <c r="D12" s="74"/>
      <c r="E12" s="74"/>
      <c r="F12" s="74"/>
      <c r="G12" s="75"/>
      <c r="K12" s="97"/>
      <c r="L12" s="98"/>
      <c r="M12" s="98"/>
      <c r="N12" s="28"/>
      <c r="O12" s="28"/>
      <c r="P12" s="34"/>
    </row>
    <row r="13" spans="1:16" ht="30" customHeight="1" x14ac:dyDescent="0.25">
      <c r="A13" s="64" t="s">
        <v>16</v>
      </c>
      <c r="B13" s="65"/>
      <c r="C13" s="65"/>
      <c r="D13" s="48"/>
      <c r="E13" s="81" t="s">
        <v>18</v>
      </c>
      <c r="F13" s="81"/>
      <c r="G13" s="7"/>
    </row>
    <row r="14" spans="1:16" ht="30" customHeight="1" x14ac:dyDescent="0.25">
      <c r="A14" s="64" t="s">
        <v>17</v>
      </c>
      <c r="B14" s="65"/>
      <c r="C14" s="65"/>
      <c r="D14" s="48"/>
      <c r="E14" s="81" t="s">
        <v>18</v>
      </c>
      <c r="F14" s="81"/>
      <c r="G14" s="7"/>
    </row>
    <row r="15" spans="1:16" ht="30" customHeight="1" x14ac:dyDescent="0.25">
      <c r="A15" s="84" t="s">
        <v>66</v>
      </c>
      <c r="B15" s="85"/>
      <c r="C15" s="85"/>
      <c r="D15" s="85"/>
      <c r="E15" s="85"/>
      <c r="F15" s="85"/>
      <c r="G15" s="86"/>
    </row>
    <row r="16" spans="1:16" ht="7.5" customHeight="1" thickBot="1" x14ac:dyDescent="0.3">
      <c r="A16" s="8"/>
      <c r="G16" s="9"/>
    </row>
    <row r="17" spans="1:16" x14ac:dyDescent="0.25">
      <c r="A17" s="66" t="s">
        <v>55</v>
      </c>
      <c r="B17" s="67"/>
      <c r="C17" s="67"/>
      <c r="D17" s="67"/>
      <c r="E17" s="67"/>
      <c r="F17" s="67"/>
      <c r="G17" s="68"/>
    </row>
    <row r="18" spans="1:16" x14ac:dyDescent="0.25">
      <c r="A18" s="57" t="s">
        <v>9</v>
      </c>
      <c r="B18" s="58"/>
      <c r="C18" s="58"/>
      <c r="D18" s="58" t="s">
        <v>39</v>
      </c>
      <c r="E18" s="58"/>
      <c r="F18" s="58"/>
      <c r="G18" s="59"/>
    </row>
    <row r="19" spans="1:16" x14ac:dyDescent="0.25">
      <c r="A19" s="80" t="s">
        <v>10</v>
      </c>
      <c r="B19" s="78"/>
      <c r="C19" s="78"/>
      <c r="D19" s="35" t="s">
        <v>46</v>
      </c>
      <c r="E19" s="78" t="s">
        <v>7</v>
      </c>
      <c r="F19" s="78"/>
      <c r="G19" s="79"/>
    </row>
    <row r="20" spans="1:16" s="30" customFormat="1" ht="21" customHeight="1" x14ac:dyDescent="0.25">
      <c r="A20" s="93" t="s">
        <v>8</v>
      </c>
      <c r="B20" s="94"/>
      <c r="C20" s="29">
        <v>200</v>
      </c>
      <c r="D20" s="42"/>
      <c r="E20" s="51" t="s">
        <v>8</v>
      </c>
      <c r="F20" s="51"/>
      <c r="G20" s="19">
        <f>D20*C20</f>
        <v>0</v>
      </c>
      <c r="I20" s="31"/>
      <c r="J20" s="31"/>
      <c r="L20" s="32"/>
      <c r="M20" s="32"/>
      <c r="O20" s="32"/>
      <c r="P20" s="32"/>
    </row>
    <row r="21" spans="1:16" s="30" customFormat="1" ht="21" customHeight="1" x14ac:dyDescent="0.25">
      <c r="A21" s="95" t="s">
        <v>53</v>
      </c>
      <c r="B21" s="96"/>
      <c r="C21" s="96"/>
      <c r="D21" s="96"/>
      <c r="E21" s="51" t="s">
        <v>8</v>
      </c>
      <c r="F21" s="51"/>
      <c r="G21" s="19">
        <f>IF(D20&gt;1,-100,0)</f>
        <v>0</v>
      </c>
      <c r="I21" s="31"/>
      <c r="J21" s="31"/>
      <c r="L21" s="32"/>
      <c r="M21" s="32"/>
      <c r="O21" s="32"/>
      <c r="P21" s="32"/>
    </row>
    <row r="22" spans="1:16" ht="27.75" customHeight="1" x14ac:dyDescent="0.25">
      <c r="A22" s="69" t="s">
        <v>49</v>
      </c>
      <c r="B22" s="58"/>
      <c r="C22" s="58"/>
      <c r="D22" s="58"/>
      <c r="E22" s="58"/>
      <c r="F22" s="58"/>
      <c r="G22" s="59"/>
    </row>
    <row r="23" spans="1:16" x14ac:dyDescent="0.25">
      <c r="A23" s="61" t="s">
        <v>10</v>
      </c>
      <c r="B23" s="62"/>
      <c r="C23" s="63"/>
      <c r="D23" s="35" t="s">
        <v>46</v>
      </c>
      <c r="E23" s="82" t="s">
        <v>7</v>
      </c>
      <c r="F23" s="62"/>
      <c r="G23" s="83"/>
    </row>
    <row r="24" spans="1:16" s="30" customFormat="1" ht="21" customHeight="1" x14ac:dyDescent="0.25">
      <c r="A24" s="93" t="s">
        <v>8</v>
      </c>
      <c r="B24" s="94"/>
      <c r="C24" s="29">
        <v>230</v>
      </c>
      <c r="D24" s="42"/>
      <c r="E24" s="51" t="s">
        <v>8</v>
      </c>
      <c r="F24" s="51"/>
      <c r="G24" s="19">
        <f>D24*C24</f>
        <v>0</v>
      </c>
      <c r="I24" s="31"/>
      <c r="J24" s="31"/>
      <c r="L24" s="32"/>
      <c r="M24" s="32"/>
      <c r="O24" s="32"/>
      <c r="P24" s="32"/>
    </row>
    <row r="25" spans="1:16" s="30" customFormat="1" ht="21" customHeight="1" x14ac:dyDescent="0.25">
      <c r="A25" s="95" t="s">
        <v>54</v>
      </c>
      <c r="B25" s="96"/>
      <c r="C25" s="96"/>
      <c r="D25" s="96"/>
      <c r="E25" s="51" t="s">
        <v>8</v>
      </c>
      <c r="F25" s="51"/>
      <c r="G25" s="19">
        <f>IF(D24&gt;1,-120,0)</f>
        <v>0</v>
      </c>
      <c r="I25" s="31"/>
      <c r="J25" s="31"/>
      <c r="L25" s="32"/>
      <c r="M25" s="32"/>
      <c r="O25" s="32"/>
      <c r="P25" s="32"/>
    </row>
    <row r="26" spans="1:16" ht="22.5" customHeight="1" x14ac:dyDescent="0.25">
      <c r="A26" s="52" t="s">
        <v>11</v>
      </c>
      <c r="B26" s="53"/>
      <c r="C26" s="53"/>
      <c r="D26" s="54"/>
      <c r="E26" s="55" t="s">
        <v>8</v>
      </c>
      <c r="F26" s="56"/>
      <c r="G26" s="19">
        <f>SUM(G20:G21,G24:G25)</f>
        <v>0</v>
      </c>
    </row>
    <row r="27" spans="1:16" ht="22.5" customHeight="1" x14ac:dyDescent="0.25">
      <c r="A27" s="43"/>
      <c r="B27" s="100" t="s">
        <v>34</v>
      </c>
      <c r="C27" s="101"/>
      <c r="D27" s="102"/>
      <c r="E27" s="55" t="s">
        <v>8</v>
      </c>
      <c r="F27" s="56"/>
      <c r="G27" s="2">
        <f>IF(A27=1,(-10%*(G26)),0)</f>
        <v>0</v>
      </c>
    </row>
    <row r="28" spans="1:16" x14ac:dyDescent="0.25">
      <c r="A28" s="57" t="s">
        <v>67</v>
      </c>
      <c r="B28" s="58"/>
      <c r="C28" s="58"/>
      <c r="D28" s="58"/>
      <c r="E28" s="58"/>
      <c r="F28" s="58"/>
      <c r="G28" s="59"/>
    </row>
    <row r="29" spans="1:16" x14ac:dyDescent="0.25">
      <c r="A29" s="61" t="s">
        <v>10</v>
      </c>
      <c r="B29" s="62"/>
      <c r="C29" s="63"/>
      <c r="D29" s="35" t="s">
        <v>60</v>
      </c>
      <c r="E29" s="82" t="s">
        <v>7</v>
      </c>
      <c r="F29" s="62"/>
      <c r="G29" s="83"/>
    </row>
    <row r="30" spans="1:16" s="30" customFormat="1" ht="21" customHeight="1" x14ac:dyDescent="0.2">
      <c r="A30" s="105" t="s">
        <v>8</v>
      </c>
      <c r="B30" s="106"/>
      <c r="C30" s="29" t="s">
        <v>61</v>
      </c>
      <c r="D30" s="42"/>
      <c r="E30" s="103" t="s">
        <v>8</v>
      </c>
      <c r="F30" s="104"/>
      <c r="G30" s="33">
        <f>D30*15</f>
        <v>0</v>
      </c>
      <c r="H30" s="41" t="b">
        <v>0</v>
      </c>
      <c r="I30" s="40" t="b">
        <v>1</v>
      </c>
      <c r="J30" s="31"/>
      <c r="L30" s="32"/>
      <c r="M30" s="32"/>
      <c r="O30" s="32"/>
      <c r="P30" s="32"/>
    </row>
    <row r="31" spans="1:16" ht="22.5" customHeight="1" x14ac:dyDescent="0.25">
      <c r="A31" s="52" t="s">
        <v>11</v>
      </c>
      <c r="B31" s="53"/>
      <c r="C31" s="53"/>
      <c r="D31" s="54"/>
      <c r="E31" s="55" t="s">
        <v>8</v>
      </c>
      <c r="F31" s="56"/>
      <c r="G31" s="19">
        <f>SUM(G30,G26:G27)</f>
        <v>0</v>
      </c>
    </row>
    <row r="32" spans="1:16" ht="22.5" customHeight="1" x14ac:dyDescent="0.25">
      <c r="A32" s="70" t="s">
        <v>12</v>
      </c>
      <c r="B32" s="71"/>
      <c r="C32" s="71"/>
      <c r="D32" s="5"/>
      <c r="E32" s="55" t="s">
        <v>8</v>
      </c>
      <c r="F32" s="56"/>
      <c r="G32" s="2">
        <v>200</v>
      </c>
    </row>
    <row r="33" spans="1:16" ht="22.5" customHeight="1" thickBot="1" x14ac:dyDescent="0.3">
      <c r="A33" s="87" t="s">
        <v>13</v>
      </c>
      <c r="B33" s="88"/>
      <c r="C33" s="88"/>
      <c r="D33" s="88"/>
      <c r="E33" s="89" t="s">
        <v>8</v>
      </c>
      <c r="F33" s="90"/>
      <c r="G33" s="6">
        <f>G31+G32</f>
        <v>200</v>
      </c>
    </row>
    <row r="34" spans="1:16" ht="12" customHeight="1" thickBot="1" x14ac:dyDescent="0.3"/>
    <row r="35" spans="1:16" ht="13.5" customHeight="1" x14ac:dyDescent="0.25">
      <c r="A35" s="66" t="s">
        <v>36</v>
      </c>
      <c r="B35" s="67"/>
      <c r="C35" s="67"/>
      <c r="D35" s="67"/>
      <c r="E35" s="67"/>
      <c r="F35" s="67"/>
      <c r="G35" s="68"/>
    </row>
    <row r="36" spans="1:16" x14ac:dyDescent="0.25">
      <c r="A36" s="8"/>
      <c r="D36" s="107"/>
      <c r="E36" s="107"/>
      <c r="F36" s="107"/>
      <c r="G36" s="108"/>
    </row>
    <row r="37" spans="1:16" x14ac:dyDescent="0.25">
      <c r="A37" s="8"/>
      <c r="B37" s="65" t="s">
        <v>31</v>
      </c>
      <c r="C37" s="65"/>
      <c r="D37" s="109"/>
      <c r="E37" s="109"/>
      <c r="F37" s="109"/>
      <c r="G37" s="110"/>
    </row>
    <row r="38" spans="1:16" x14ac:dyDescent="0.25">
      <c r="A38" s="8"/>
      <c r="D38" s="107"/>
      <c r="E38" s="107"/>
      <c r="F38" s="107"/>
      <c r="G38" s="108"/>
    </row>
    <row r="39" spans="1:16" x14ac:dyDescent="0.25">
      <c r="A39" s="8"/>
      <c r="B39" s="65" t="s">
        <v>32</v>
      </c>
      <c r="C39" s="65"/>
      <c r="D39" s="109"/>
      <c r="E39" s="109"/>
      <c r="F39" s="109"/>
      <c r="G39" s="110"/>
    </row>
    <row r="40" spans="1:16" ht="14.25" customHeight="1" thickBot="1" x14ac:dyDescent="0.3">
      <c r="A40" s="10"/>
      <c r="B40" s="11"/>
      <c r="C40" s="11"/>
      <c r="D40" s="12"/>
      <c r="E40" s="12"/>
      <c r="F40" s="12"/>
      <c r="G40" s="13"/>
    </row>
    <row r="41" spans="1:16" ht="12" customHeight="1" thickBot="1" x14ac:dyDescent="0.3"/>
    <row r="42" spans="1:16" x14ac:dyDescent="0.25">
      <c r="A42" s="66" t="s">
        <v>30</v>
      </c>
      <c r="B42" s="67"/>
      <c r="C42" s="67"/>
      <c r="D42" s="67"/>
      <c r="E42" s="67"/>
      <c r="F42" s="67"/>
      <c r="G42" s="68"/>
    </row>
    <row r="43" spans="1:16" ht="15" customHeight="1" x14ac:dyDescent="0.25">
      <c r="A43" s="25"/>
      <c r="B43" s="22" t="s">
        <v>42</v>
      </c>
      <c r="C43" s="22"/>
      <c r="D43" s="22"/>
      <c r="F43" s="23" t="s">
        <v>43</v>
      </c>
      <c r="G43" s="26"/>
      <c r="L43" s="1"/>
      <c r="M43" s="1"/>
      <c r="O43" s="1"/>
      <c r="P43" s="1"/>
    </row>
    <row r="44" spans="1:16" ht="68.25" customHeight="1" x14ac:dyDescent="0.25">
      <c r="A44" s="8"/>
      <c r="B44" s="109"/>
      <c r="C44" s="109"/>
      <c r="D44" s="109"/>
      <c r="E44" s="37"/>
      <c r="F44" s="24"/>
      <c r="G44" s="38"/>
      <c r="L44" s="1"/>
      <c r="M44" s="1"/>
      <c r="O44" s="1"/>
      <c r="P44" s="1"/>
    </row>
    <row r="45" spans="1:16" ht="36.75" customHeight="1" thickBot="1" x14ac:dyDescent="0.3">
      <c r="A45" s="10"/>
      <c r="B45" s="99" t="s">
        <v>44</v>
      </c>
      <c r="C45" s="99"/>
      <c r="D45" s="99"/>
      <c r="E45" s="21"/>
      <c r="F45" s="21" t="s">
        <v>14</v>
      </c>
      <c r="G45" s="39"/>
      <c r="L45" s="1"/>
      <c r="M45" s="1"/>
      <c r="O45" s="1"/>
      <c r="P45" s="1"/>
    </row>
    <row r="47" spans="1:16" s="44" customFormat="1" ht="58.5" customHeight="1" x14ac:dyDescent="0.25">
      <c r="I47" s="45"/>
      <c r="J47" s="45"/>
      <c r="L47" s="46"/>
      <c r="M47" s="46"/>
      <c r="O47" s="46"/>
      <c r="P47" s="46"/>
    </row>
    <row r="48" spans="1:16" s="44" customFormat="1" ht="44.25" customHeight="1" x14ac:dyDescent="0.25">
      <c r="I48" s="45"/>
      <c r="J48" s="45"/>
      <c r="L48" s="46"/>
      <c r="M48" s="46"/>
      <c r="O48" s="46"/>
      <c r="P48" s="46"/>
    </row>
    <row r="49" spans="1:16" ht="15" x14ac:dyDescent="0.25">
      <c r="A49" s="92" t="s">
        <v>59</v>
      </c>
      <c r="B49" s="92"/>
      <c r="C49" s="92"/>
      <c r="D49" s="92"/>
      <c r="E49" s="92"/>
      <c r="F49" s="92"/>
      <c r="G49" s="92"/>
      <c r="I49" s="1"/>
      <c r="J49" s="1"/>
      <c r="L49" s="1"/>
      <c r="M49" s="1"/>
      <c r="O49" s="1"/>
      <c r="P49" s="1"/>
    </row>
    <row r="50" spans="1:16" ht="15" customHeight="1" x14ac:dyDescent="0.25">
      <c r="A50" s="72" t="s">
        <v>57</v>
      </c>
      <c r="B50" s="72"/>
      <c r="C50" s="72"/>
      <c r="D50" s="72"/>
      <c r="E50" s="72"/>
      <c r="F50" s="72"/>
      <c r="G50" s="72"/>
      <c r="I50" s="1"/>
      <c r="J50" s="1"/>
      <c r="L50" s="1"/>
      <c r="M50" s="1"/>
      <c r="O50" s="1"/>
      <c r="P50" s="1"/>
    </row>
    <row r="51" spans="1:16" ht="15" x14ac:dyDescent="0.25">
      <c r="A51" s="14"/>
      <c r="B51" s="14"/>
      <c r="C51" s="14"/>
      <c r="D51" s="14"/>
      <c r="E51" s="14"/>
      <c r="F51" s="14"/>
      <c r="G51" s="14"/>
    </row>
    <row r="52" spans="1:16" ht="28.5" customHeight="1" x14ac:dyDescent="0.25">
      <c r="A52" s="49">
        <v>1</v>
      </c>
      <c r="B52" s="50" t="s">
        <v>56</v>
      </c>
      <c r="C52" s="50"/>
      <c r="D52" s="50"/>
      <c r="E52" s="50"/>
      <c r="F52" s="50"/>
      <c r="G52" s="50"/>
    </row>
    <row r="53" spans="1:16" ht="28.5" customHeight="1" x14ac:dyDescent="0.25">
      <c r="A53" s="49">
        <v>2</v>
      </c>
      <c r="B53" s="50" t="s">
        <v>52</v>
      </c>
      <c r="C53" s="50"/>
      <c r="D53" s="50"/>
      <c r="E53" s="50"/>
      <c r="F53" s="50"/>
      <c r="G53" s="50"/>
    </row>
    <row r="54" spans="1:16" ht="28.5" customHeight="1" x14ac:dyDescent="0.25">
      <c r="A54" s="49">
        <v>3</v>
      </c>
      <c r="B54" s="50" t="s">
        <v>29</v>
      </c>
      <c r="C54" s="50"/>
      <c r="D54" s="50"/>
      <c r="E54" s="50"/>
      <c r="F54" s="50"/>
      <c r="G54" s="50"/>
    </row>
    <row r="55" spans="1:16" ht="28.5" customHeight="1" x14ac:dyDescent="0.25">
      <c r="A55" s="49">
        <v>4</v>
      </c>
      <c r="B55" s="50" t="s">
        <v>22</v>
      </c>
      <c r="C55" s="50"/>
      <c r="D55" s="50"/>
      <c r="E55" s="50"/>
      <c r="F55" s="50"/>
      <c r="G55" s="50"/>
    </row>
    <row r="56" spans="1:16" ht="28.5" customHeight="1" x14ac:dyDescent="0.25">
      <c r="A56" s="49">
        <v>5</v>
      </c>
      <c r="B56" s="50" t="s">
        <v>50</v>
      </c>
      <c r="C56" s="50"/>
      <c r="D56" s="50"/>
      <c r="E56" s="50"/>
      <c r="F56" s="50"/>
      <c r="G56" s="50"/>
    </row>
    <row r="57" spans="1:16" ht="28.5" customHeight="1" x14ac:dyDescent="0.25">
      <c r="A57" s="49">
        <v>6</v>
      </c>
      <c r="B57" s="91" t="s">
        <v>51</v>
      </c>
      <c r="C57" s="50"/>
      <c r="D57" s="50"/>
      <c r="E57" s="50"/>
      <c r="F57" s="50"/>
      <c r="G57" s="50"/>
    </row>
    <row r="58" spans="1:16" ht="28.5" customHeight="1" x14ac:dyDescent="0.25">
      <c r="A58" s="49">
        <v>7</v>
      </c>
      <c r="B58" s="50" t="s">
        <v>47</v>
      </c>
      <c r="C58" s="50"/>
      <c r="D58" s="50"/>
      <c r="E58" s="50"/>
      <c r="F58" s="50"/>
      <c r="G58" s="50"/>
      <c r="N58" s="1" t="s">
        <v>35</v>
      </c>
    </row>
    <row r="59" spans="1:16" ht="28.5" customHeight="1" x14ac:dyDescent="0.25">
      <c r="A59" s="49">
        <v>8</v>
      </c>
      <c r="B59" s="50" t="s">
        <v>37</v>
      </c>
      <c r="C59" s="50"/>
      <c r="D59" s="50"/>
      <c r="E59" s="50"/>
      <c r="F59" s="50"/>
      <c r="G59" s="50"/>
    </row>
    <row r="60" spans="1:16" ht="43.5" customHeight="1" x14ac:dyDescent="0.25">
      <c r="A60" s="49">
        <v>9</v>
      </c>
      <c r="B60" s="111" t="s">
        <v>69</v>
      </c>
      <c r="C60" s="73"/>
      <c r="D60" s="73"/>
      <c r="E60" s="73"/>
      <c r="F60" s="73"/>
      <c r="G60" s="73"/>
    </row>
    <row r="61" spans="1:16" ht="28.5" customHeight="1" x14ac:dyDescent="0.25">
      <c r="A61" s="49">
        <v>10</v>
      </c>
      <c r="B61" s="50" t="s">
        <v>62</v>
      </c>
      <c r="C61" s="50"/>
      <c r="D61" s="50"/>
      <c r="E61" s="50"/>
      <c r="F61" s="50"/>
      <c r="G61" s="50"/>
      <c r="H61" s="50"/>
    </row>
    <row r="62" spans="1:16" ht="43.5" customHeight="1" x14ac:dyDescent="0.25">
      <c r="A62" s="49">
        <v>11</v>
      </c>
      <c r="B62" s="50" t="s">
        <v>63</v>
      </c>
      <c r="C62" s="50"/>
      <c r="D62" s="50"/>
      <c r="E62" s="50"/>
      <c r="F62" s="50"/>
      <c r="G62" s="50"/>
    </row>
    <row r="63" spans="1:16" ht="28.5" customHeight="1" x14ac:dyDescent="0.25">
      <c r="A63" s="49">
        <v>12</v>
      </c>
      <c r="B63" s="50" t="s">
        <v>65</v>
      </c>
      <c r="C63" s="50"/>
      <c r="D63" s="50"/>
      <c r="E63" s="50"/>
      <c r="F63" s="50"/>
      <c r="G63" s="50"/>
      <c r="H63" s="50"/>
    </row>
    <row r="64" spans="1:16" ht="74.25" customHeight="1" x14ac:dyDescent="0.25">
      <c r="A64" s="49">
        <v>13</v>
      </c>
      <c r="B64" s="50" t="s">
        <v>64</v>
      </c>
      <c r="C64" s="50"/>
      <c r="D64" s="50"/>
      <c r="E64" s="50"/>
      <c r="F64" s="50"/>
      <c r="G64" s="50"/>
    </row>
    <row r="65" spans="1:16" ht="28.5" customHeight="1" x14ac:dyDescent="0.25">
      <c r="A65" s="49">
        <v>14</v>
      </c>
      <c r="B65" s="50" t="s">
        <v>58</v>
      </c>
      <c r="C65" s="50"/>
      <c r="D65" s="50"/>
      <c r="E65" s="50"/>
      <c r="F65" s="50"/>
      <c r="G65" s="50"/>
      <c r="H65" s="50"/>
    </row>
    <row r="66" spans="1:16" ht="28.5" customHeight="1" x14ac:dyDescent="0.25">
      <c r="A66" s="49">
        <v>15</v>
      </c>
      <c r="B66" s="50" t="s">
        <v>23</v>
      </c>
      <c r="C66" s="50"/>
      <c r="D66" s="50"/>
      <c r="E66" s="50"/>
      <c r="F66" s="50"/>
      <c r="G66" s="50"/>
    </row>
    <row r="67" spans="1:16" ht="28.5" customHeight="1" x14ac:dyDescent="0.25">
      <c r="A67" s="49">
        <v>16</v>
      </c>
      <c r="B67" s="50" t="s">
        <v>20</v>
      </c>
      <c r="C67" s="50"/>
      <c r="D67" s="50"/>
      <c r="E67" s="50"/>
      <c r="F67" s="50"/>
      <c r="G67" s="50"/>
    </row>
    <row r="68" spans="1:16" ht="28.5" customHeight="1" x14ac:dyDescent="0.25">
      <c r="A68" s="49">
        <v>17</v>
      </c>
      <c r="B68" s="50" t="s">
        <v>25</v>
      </c>
      <c r="C68" s="50"/>
      <c r="D68" s="50"/>
      <c r="E68" s="50"/>
      <c r="F68" s="50"/>
      <c r="G68" s="50"/>
    </row>
    <row r="69" spans="1:16" ht="28.5" customHeight="1" x14ac:dyDescent="0.25">
      <c r="A69" s="49">
        <v>18</v>
      </c>
      <c r="B69" s="50" t="s">
        <v>24</v>
      </c>
      <c r="C69" s="50"/>
      <c r="D69" s="50"/>
      <c r="E69" s="50"/>
      <c r="F69" s="50"/>
      <c r="G69" s="50"/>
    </row>
    <row r="70" spans="1:16" ht="28.5" customHeight="1" x14ac:dyDescent="0.25">
      <c r="A70" s="49">
        <v>19</v>
      </c>
      <c r="B70" s="50" t="s">
        <v>21</v>
      </c>
      <c r="C70" s="50"/>
      <c r="D70" s="50"/>
      <c r="E70" s="50"/>
      <c r="F70" s="50"/>
      <c r="G70" s="50"/>
    </row>
    <row r="71" spans="1:16" ht="28.5" customHeight="1" x14ac:dyDescent="0.25">
      <c r="A71" s="49">
        <v>20</v>
      </c>
      <c r="B71" s="50" t="s">
        <v>26</v>
      </c>
      <c r="C71" s="50"/>
      <c r="D71" s="50"/>
      <c r="E71" s="50"/>
      <c r="F71" s="50"/>
      <c r="G71" s="50"/>
    </row>
    <row r="72" spans="1:16" ht="28.5" customHeight="1" x14ac:dyDescent="0.25">
      <c r="A72" s="49">
        <v>21</v>
      </c>
      <c r="B72" s="50" t="s">
        <v>33</v>
      </c>
      <c r="C72" s="50"/>
      <c r="D72" s="50"/>
      <c r="E72" s="50"/>
      <c r="F72" s="50"/>
      <c r="G72" s="50"/>
    </row>
    <row r="73" spans="1:16" ht="28.5" customHeight="1" x14ac:dyDescent="0.25">
      <c r="A73" s="49">
        <v>22</v>
      </c>
      <c r="B73" s="50" t="s">
        <v>68</v>
      </c>
      <c r="C73" s="50"/>
      <c r="D73" s="50"/>
      <c r="E73" s="50"/>
      <c r="F73" s="50"/>
      <c r="G73" s="50"/>
    </row>
    <row r="74" spans="1:16" ht="28.5" customHeight="1" x14ac:dyDescent="0.25">
      <c r="A74" s="49">
        <v>23</v>
      </c>
      <c r="B74" s="50" t="s">
        <v>27</v>
      </c>
      <c r="C74" s="50"/>
      <c r="D74" s="50"/>
      <c r="E74" s="50"/>
      <c r="F74" s="50"/>
      <c r="G74" s="50"/>
    </row>
    <row r="75" spans="1:16" ht="28.5" customHeight="1" x14ac:dyDescent="0.25">
      <c r="A75" s="49">
        <v>24</v>
      </c>
      <c r="B75" s="50" t="s">
        <v>40</v>
      </c>
      <c r="C75" s="50"/>
      <c r="D75" s="50"/>
      <c r="E75" s="50"/>
      <c r="F75" s="50"/>
      <c r="G75" s="50"/>
    </row>
    <row r="76" spans="1:16" ht="28.5" customHeight="1" x14ac:dyDescent="0.25">
      <c r="A76" s="49">
        <v>25</v>
      </c>
      <c r="B76" s="50" t="s">
        <v>28</v>
      </c>
      <c r="C76" s="50"/>
      <c r="D76" s="50"/>
      <c r="E76" s="50"/>
      <c r="F76" s="50"/>
      <c r="G76" s="50"/>
    </row>
    <row r="77" spans="1:16" ht="43.5" customHeight="1" x14ac:dyDescent="0.25">
      <c r="A77" s="49">
        <v>26</v>
      </c>
      <c r="B77" s="73" t="s">
        <v>48</v>
      </c>
      <c r="C77" s="73"/>
      <c r="D77" s="73"/>
      <c r="E77" s="73"/>
      <c r="F77" s="73"/>
      <c r="G77" s="73"/>
      <c r="H77" s="3"/>
    </row>
    <row r="78" spans="1:16" ht="28.5" customHeight="1" x14ac:dyDescent="0.25">
      <c r="A78" s="49">
        <v>27</v>
      </c>
      <c r="B78" s="50" t="s">
        <v>19</v>
      </c>
      <c r="C78" s="50"/>
      <c r="D78" s="50"/>
      <c r="E78" s="50"/>
      <c r="F78" s="50"/>
      <c r="G78" s="50"/>
    </row>
    <row r="79" spans="1:16" ht="48" customHeight="1" x14ac:dyDescent="0.25">
      <c r="H79" s="3"/>
    </row>
    <row r="80" spans="1:16" ht="27.75" customHeight="1" x14ac:dyDescent="0.25">
      <c r="H80" s="3"/>
      <c r="J80" s="1"/>
      <c r="L80" s="1"/>
      <c r="M80" s="1"/>
      <c r="O80" s="1"/>
      <c r="P80" s="1"/>
    </row>
    <row r="81" spans="8:16" ht="21.75" customHeight="1" x14ac:dyDescent="0.25">
      <c r="H81" s="3"/>
      <c r="J81" s="1"/>
      <c r="L81" s="1"/>
      <c r="M81" s="1"/>
      <c r="O81" s="1"/>
      <c r="P81" s="1"/>
    </row>
    <row r="82" spans="8:16" ht="21.75" customHeight="1" x14ac:dyDescent="0.25">
      <c r="H82" s="3"/>
      <c r="J82" s="1"/>
      <c r="L82" s="1"/>
      <c r="M82" s="1"/>
      <c r="O82" s="1"/>
      <c r="P82" s="1"/>
    </row>
    <row r="83" spans="8:16" ht="27.75" customHeight="1" x14ac:dyDescent="0.25">
      <c r="H83" s="3"/>
      <c r="J83" s="1"/>
      <c r="L83" s="1"/>
      <c r="M83" s="1"/>
      <c r="O83" s="1"/>
      <c r="P83" s="1"/>
    </row>
    <row r="84" spans="8:16" ht="27.75" customHeight="1" x14ac:dyDescent="0.25">
      <c r="H84" s="3"/>
      <c r="J84" s="1"/>
      <c r="L84" s="1"/>
      <c r="M84" s="1"/>
      <c r="O84" s="1"/>
      <c r="P84" s="1"/>
    </row>
    <row r="85" spans="8:16" ht="27.75" customHeight="1" x14ac:dyDescent="0.25">
      <c r="H85" s="3"/>
      <c r="J85" s="1"/>
      <c r="L85" s="1"/>
      <c r="M85" s="1"/>
      <c r="O85" s="1"/>
      <c r="P85" s="1"/>
    </row>
    <row r="86" spans="8:16" ht="27.75" customHeight="1" x14ac:dyDescent="0.25">
      <c r="H86" s="3"/>
      <c r="J86" s="1"/>
      <c r="L86" s="1"/>
      <c r="M86" s="1"/>
      <c r="O86" s="1"/>
      <c r="P86" s="1"/>
    </row>
    <row r="87" spans="8:16" ht="27.75" customHeight="1" x14ac:dyDescent="0.25">
      <c r="H87" s="3"/>
      <c r="J87" s="1"/>
      <c r="L87" s="1"/>
      <c r="M87" s="1"/>
      <c r="O87" s="1"/>
      <c r="P87" s="1"/>
    </row>
    <row r="88" spans="8:16" ht="27.75" customHeight="1" x14ac:dyDescent="0.25">
      <c r="H88" s="3"/>
      <c r="J88" s="1"/>
      <c r="L88" s="1"/>
      <c r="M88" s="1"/>
      <c r="O88" s="1"/>
      <c r="P88" s="1"/>
    </row>
    <row r="89" spans="8:16" ht="27.75" customHeight="1" x14ac:dyDescent="0.25">
      <c r="J89" s="1"/>
      <c r="L89" s="1"/>
      <c r="M89" s="1"/>
      <c r="O89" s="1"/>
      <c r="P89" s="1"/>
    </row>
    <row r="90" spans="8:16" ht="27.75" customHeight="1" x14ac:dyDescent="0.25">
      <c r="J90" s="1"/>
      <c r="L90" s="1"/>
      <c r="M90" s="1"/>
      <c r="O90" s="1"/>
      <c r="P90" s="1"/>
    </row>
    <row r="91" spans="8:16" ht="21.75" customHeight="1" x14ac:dyDescent="0.25">
      <c r="J91" s="1"/>
      <c r="L91" s="1"/>
      <c r="M91" s="1"/>
      <c r="O91" s="1"/>
      <c r="P91" s="1"/>
    </row>
    <row r="92" spans="8:16" ht="21.75" customHeight="1" x14ac:dyDescent="0.25">
      <c r="J92" s="1"/>
      <c r="L92" s="1"/>
      <c r="M92" s="1"/>
      <c r="O92" s="1"/>
      <c r="P92" s="1"/>
    </row>
    <row r="93" spans="8:16" ht="27.75" customHeight="1" x14ac:dyDescent="0.25">
      <c r="J93" s="1"/>
      <c r="L93" s="1"/>
      <c r="M93" s="1"/>
      <c r="O93" s="1"/>
      <c r="P93" s="1"/>
    </row>
    <row r="94" spans="8:16" ht="27.75" customHeight="1" x14ac:dyDescent="0.25">
      <c r="J94" s="1"/>
      <c r="L94" s="1"/>
      <c r="M94" s="1"/>
      <c r="O94" s="1"/>
      <c r="P94" s="1"/>
    </row>
    <row r="95" spans="8:16" ht="27.75" customHeight="1" x14ac:dyDescent="0.25">
      <c r="J95" s="1"/>
      <c r="L95" s="1"/>
      <c r="M95" s="1"/>
      <c r="O95" s="1"/>
      <c r="P95" s="1"/>
    </row>
    <row r="96" spans="8:16" ht="27.75" customHeight="1" x14ac:dyDescent="0.25">
      <c r="J96" s="1"/>
      <c r="L96" s="1"/>
      <c r="M96" s="1"/>
      <c r="O96" s="1"/>
      <c r="P96" s="1"/>
    </row>
    <row r="97" spans="10:16" ht="25.5" customHeight="1" x14ac:dyDescent="0.25">
      <c r="J97" s="1"/>
      <c r="L97" s="1"/>
      <c r="M97" s="1"/>
      <c r="O97" s="1"/>
      <c r="P97" s="1"/>
    </row>
    <row r="98" spans="10:16" ht="26.25" customHeight="1" x14ac:dyDescent="0.25">
      <c r="J98" s="1"/>
      <c r="L98" s="1"/>
      <c r="M98" s="1"/>
      <c r="O98" s="1"/>
      <c r="P98" s="1"/>
    </row>
  </sheetData>
  <sheetProtection algorithmName="SHA-512" hashValue="VFrHnCbJHE6hpxB+dM7AYfjR5Du2+TdEJnTezo5iscII13sH+f7avnv7u/SSNciqwtpTWhUH8IqGFs66DKrCFQ==" saltValue="jar6Xf6e8r461Qi7h+EGLQ==" spinCount="100000" sheet="1" formatRows="0" selectLockedCells="1"/>
  <mergeCells count="87">
    <mergeCell ref="K3:M3"/>
    <mergeCell ref="K12:M12"/>
    <mergeCell ref="B45:D45"/>
    <mergeCell ref="E27:F27"/>
    <mergeCell ref="B27:D27"/>
    <mergeCell ref="E30:F30"/>
    <mergeCell ref="E29:G29"/>
    <mergeCell ref="A30:B30"/>
    <mergeCell ref="E32:F32"/>
    <mergeCell ref="A20:B20"/>
    <mergeCell ref="D38:G39"/>
    <mergeCell ref="D36:G37"/>
    <mergeCell ref="B37:C37"/>
    <mergeCell ref="B39:C39"/>
    <mergeCell ref="B44:D44"/>
    <mergeCell ref="A6:C6"/>
    <mergeCell ref="A15:G15"/>
    <mergeCell ref="A33:D33"/>
    <mergeCell ref="E33:F33"/>
    <mergeCell ref="B59:G59"/>
    <mergeCell ref="A42:G42"/>
    <mergeCell ref="B52:G52"/>
    <mergeCell ref="B56:G56"/>
    <mergeCell ref="B57:G57"/>
    <mergeCell ref="A49:G49"/>
    <mergeCell ref="A26:D26"/>
    <mergeCell ref="A24:B24"/>
    <mergeCell ref="E20:F20"/>
    <mergeCell ref="E24:F24"/>
    <mergeCell ref="A25:D25"/>
    <mergeCell ref="A21:D21"/>
    <mergeCell ref="E25:F25"/>
    <mergeCell ref="B67:G67"/>
    <mergeCell ref="D6:G6"/>
    <mergeCell ref="E7:F7"/>
    <mergeCell ref="E8:F8"/>
    <mergeCell ref="E9:F9"/>
    <mergeCell ref="A12:C12"/>
    <mergeCell ref="A11:G11"/>
    <mergeCell ref="A7:C7"/>
    <mergeCell ref="A8:C8"/>
    <mergeCell ref="E19:G19"/>
    <mergeCell ref="A19:C19"/>
    <mergeCell ref="A9:C9"/>
    <mergeCell ref="E13:F13"/>
    <mergeCell ref="E14:F14"/>
    <mergeCell ref="D12:G12"/>
    <mergeCell ref="E23:G23"/>
    <mergeCell ref="B78:G78"/>
    <mergeCell ref="A50:G50"/>
    <mergeCell ref="B66:G66"/>
    <mergeCell ref="B60:G60"/>
    <mergeCell ref="B76:G76"/>
    <mergeCell ref="B77:G77"/>
    <mergeCell ref="B72:G72"/>
    <mergeCell ref="B73:G73"/>
    <mergeCell ref="B74:G74"/>
    <mergeCell ref="B75:G75"/>
    <mergeCell ref="B68:G68"/>
    <mergeCell ref="B70:G70"/>
    <mergeCell ref="B71:G71"/>
    <mergeCell ref="B58:G58"/>
    <mergeCell ref="B62:G62"/>
    <mergeCell ref="B61:H61"/>
    <mergeCell ref="A1:G3"/>
    <mergeCell ref="B53:G53"/>
    <mergeCell ref="B69:G69"/>
    <mergeCell ref="B54:G54"/>
    <mergeCell ref="B55:G55"/>
    <mergeCell ref="B64:G64"/>
    <mergeCell ref="A29:C29"/>
    <mergeCell ref="A13:C13"/>
    <mergeCell ref="A14:C14"/>
    <mergeCell ref="A17:G17"/>
    <mergeCell ref="A5:G5"/>
    <mergeCell ref="A22:G22"/>
    <mergeCell ref="A18:G18"/>
    <mergeCell ref="A23:C23"/>
    <mergeCell ref="A32:C32"/>
    <mergeCell ref="A35:G35"/>
    <mergeCell ref="B65:H65"/>
    <mergeCell ref="E21:F21"/>
    <mergeCell ref="B63:H63"/>
    <mergeCell ref="A31:D31"/>
    <mergeCell ref="E31:F31"/>
    <mergeCell ref="E26:F26"/>
    <mergeCell ref="A28:G28"/>
  </mergeCells>
  <printOptions horizontalCentered="1"/>
  <pageMargins left="0.78740157480314965" right="0.78740157480314965" top="0.39370078740157483" bottom="0.39370078740157483" header="0.51181102362204722" footer="0.51181102362204722"/>
  <pageSetup paperSize="9" scale="72" fitToHeight="2" orientation="portrait" r:id="rId1"/>
  <headerFooter>
    <oddFooter>&amp;CAdministration communale, Case postale 16, 1659 Rougemont - Tél : 026 925 11 55
Mail : commune@rougemont.ch - Internet : www.rougemont.ch</oddFooter>
  </headerFooter>
  <rowBreaks count="1" manualBreakCount="1">
    <brk id="47"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Lengacher Celia</dc:creator>
  <cp:lastModifiedBy>Tobias Genillard</cp:lastModifiedBy>
  <cp:lastPrinted>2024-01-26T07:04:11Z</cp:lastPrinted>
  <dcterms:created xsi:type="dcterms:W3CDTF">2011-06-08T14:27:56Z</dcterms:created>
  <dcterms:modified xsi:type="dcterms:W3CDTF">2026-01-08T10:01:42Z</dcterms:modified>
</cp:coreProperties>
</file>