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AA7D9321-3620-4D46-AE6F-E7FC732B021A}" xr6:coauthVersionLast="47" xr6:coauthVersionMax="47" xr10:uidLastSave="{00000000-0000-0000-0000-000000000000}"/>
  <workbookProtection workbookAlgorithmName="SHA-512" workbookHashValue="cU7H4J1TO1Vp0KGz0Kh09VD+3AV9GZGRhUiM5CW+azx0WfVnAntrQWI3l/uxUf8i2JqygnkiEPC4DZTg3bNHlw==" workbookSaltValue="YNmN1oIlA0MvGSmd5Sbe7Q==" workbookSpinCount="100000" lockStructure="1"/>
  <bookViews>
    <workbookView xWindow="-120" yWindow="-120" windowWidth="29040" windowHeight="15840" xr2:uid="{00000000-000D-0000-FFFF-FFFF00000000}"/>
  </bookViews>
  <sheets>
    <sheet name="Feuil1" sheetId="1" r:id="rId1"/>
  </sheets>
  <definedNames>
    <definedName name="_xlnm.Print_Area" localSheetId="0">Feuil1!$A$1:$G$78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5" i="1" l="1"/>
  <c r="G21" i="1"/>
  <c r="G20" i="1"/>
  <c r="G24" i="1"/>
  <c r="G26" i="1" l="1"/>
  <c r="G27" i="1" s="1"/>
  <c r="G31" i="1" l="1"/>
  <c r="G33" i="1" s="1"/>
</calcChain>
</file>

<file path=xl/sharedStrings.xml><?xml version="1.0" encoding="utf-8"?>
<sst xmlns="http://schemas.openxmlformats.org/spreadsheetml/2006/main" count="89" uniqueCount="70">
  <si>
    <t>LOCATAIRE</t>
  </si>
  <si>
    <t>Société:</t>
  </si>
  <si>
    <t>Prénom:</t>
  </si>
  <si>
    <t>Nom:</t>
  </si>
  <si>
    <t>Adresse:</t>
  </si>
  <si>
    <t>LOCATION</t>
  </si>
  <si>
    <t>Genre de manifestation:</t>
  </si>
  <si>
    <t>Total</t>
  </si>
  <si>
    <t>CHF</t>
  </si>
  <si>
    <t>Basse saison</t>
  </si>
  <si>
    <t>Tarif</t>
  </si>
  <si>
    <t>Total intermédiaire</t>
  </si>
  <si>
    <t xml:space="preserve">Caution </t>
  </si>
  <si>
    <t>TOTAL</t>
  </si>
  <si>
    <t>Rougemont, le</t>
  </si>
  <si>
    <t>NPA+Lieu:</t>
  </si>
  <si>
    <t>Arrivée le :</t>
  </si>
  <si>
    <t>Départ le :</t>
  </si>
  <si>
    <t>à (heure)</t>
  </si>
  <si>
    <t>Les dispositions du règlement du chalet, affichées au réfectoire, sont à observer en toute circonstance.</t>
  </si>
  <si>
    <t>L'inventaire du chalet figure sur le site communal : www.rougemont.ch</t>
  </si>
  <si>
    <t>En cas de location de la literie, celle-ci sera rassemblée et mise dans les sacs à disposition. Ceux-ci sont à déposer à la cuisine.</t>
  </si>
  <si>
    <t>Avalanches : être attentif aux panneaux de signalisation ainsi qu'au document affiché dans le chalet.</t>
  </si>
  <si>
    <t>Les animaux ne sont en aucun cas admis dans les dortoirs.</t>
  </si>
  <si>
    <t>Dans les dortoirs, l'aspirateur doit être passé, y compris sous les matelas.</t>
  </si>
  <si>
    <t>La cuisinière doit être nettoyée. Le frigo vidé, dégelé et nettoyé.</t>
  </si>
  <si>
    <t>Les alentours du chalet doivent être laissés propres, été comme hiver.</t>
  </si>
  <si>
    <t>Les velux, fenêtres et volets doivent être fermés aux dortoirs, réfectoire, WC, cuisine et chambre.</t>
  </si>
  <si>
    <t>La demande de location doit être faite auprès de l'administration communale de Rougemont.</t>
  </si>
  <si>
    <t>SIGNATURES</t>
  </si>
  <si>
    <t xml:space="preserve">Nom de la banque : </t>
  </si>
  <si>
    <t>Numéro IBAN :</t>
  </si>
  <si>
    <t>Les sanitaires doivent être nettoyés, y compris cuvette, lavabo, douche, miroir, etc.</t>
  </si>
  <si>
    <r>
      <t xml:space="preserve">Réduction indigène 10% </t>
    </r>
    <r>
      <rPr>
        <b/>
        <sz val="10"/>
        <color rgb="FFFF0000"/>
        <rFont val="Century Gothic"/>
        <family val="2"/>
      </rPr>
      <t>(habitants inscrits à Rougemont)</t>
    </r>
  </si>
  <si>
    <t xml:space="preserve"> </t>
  </si>
  <si>
    <t>COORDONNEES POUR LE REMBOURSEMENT DE LA CAUTION</t>
  </si>
  <si>
    <t>La sous-location est interdite.</t>
  </si>
  <si>
    <r>
      <rPr>
        <b/>
        <sz val="16"/>
        <color indexed="8"/>
        <rFont val="Century Gothic"/>
        <family val="2"/>
      </rPr>
      <t xml:space="preserve">
</t>
    </r>
    <r>
      <rPr>
        <b/>
        <sz val="18"/>
        <color rgb="FF000000"/>
        <rFont val="Century Gothic"/>
        <family val="2"/>
      </rPr>
      <t xml:space="preserve">CHALET DE LA PLANCHE
</t>
    </r>
    <r>
      <rPr>
        <b/>
        <sz val="16"/>
        <color rgb="FF000000"/>
        <rFont val="Century Gothic"/>
        <family val="2"/>
      </rPr>
      <t>CONTRAT DE LOCATION</t>
    </r>
  </si>
  <si>
    <t>Base saison</t>
  </si>
  <si>
    <t>Le lave-vaisselle doit être propre, le filtre vide et la porte entre-ouverte. La vaisselle doit également être lavée et rangée.</t>
  </si>
  <si>
    <t>E-mail :</t>
  </si>
  <si>
    <t>Le locataire</t>
  </si>
  <si>
    <t>Commune de Rougemont</t>
  </si>
  <si>
    <t>Lieu et date:</t>
  </si>
  <si>
    <t>Téléphone:</t>
  </si>
  <si>
    <t>Nbr jour(s)</t>
  </si>
  <si>
    <t>La Municipalité se réserve le droit de revoir ses tarifs chaque année.</t>
  </si>
  <si>
    <t>Les verres, PET, cartons et poubelles doivent être évacués et déposés à la déchetterie de la gare à Rougemont dans les sacs taxés jaunes de la Commune de Rougemont et dans les containers adéquats.</t>
  </si>
  <si>
    <r>
      <t xml:space="preserve">Haute saison
</t>
    </r>
    <r>
      <rPr>
        <b/>
        <sz val="10"/>
        <color rgb="FFFF0000"/>
        <rFont val="Century Gothic"/>
        <family val="2"/>
      </rPr>
      <t>du 20 décembre à fin février /  juillet - août</t>
    </r>
  </si>
  <si>
    <t>En cas d'annulation moins de 5 jours avant la réservation, la location sera facturée. L'annulation doit être fomulée par écrit.</t>
  </si>
  <si>
    <t xml:space="preserve">Le locataire est seul responsable vis-à-vis de la Municipalité. </t>
  </si>
  <si>
    <t>La capacité du chalet de la Planche est de 36 personnes pour manger et 20 pour dormir.</t>
  </si>
  <si>
    <r>
      <t xml:space="preserve">à partir du 2 </t>
    </r>
    <r>
      <rPr>
        <vertAlign val="superscript"/>
        <sz val="10"/>
        <color theme="1"/>
        <rFont val="Century Gothic"/>
        <family val="2"/>
      </rPr>
      <t>ème</t>
    </r>
    <r>
      <rPr>
        <sz val="10"/>
        <color theme="1"/>
        <rFont val="Century Gothic"/>
        <family val="2"/>
      </rPr>
      <t xml:space="preserve"> jour, CHF 100.- de rabais sur l'ensemble de la location</t>
    </r>
  </si>
  <si>
    <r>
      <t xml:space="preserve">à partir du 2 </t>
    </r>
    <r>
      <rPr>
        <vertAlign val="superscript"/>
        <sz val="10"/>
        <color theme="1"/>
        <rFont val="Century Gothic"/>
        <family val="2"/>
      </rPr>
      <t>ème</t>
    </r>
    <r>
      <rPr>
        <sz val="10"/>
        <color theme="1"/>
        <rFont val="Century Gothic"/>
        <family val="2"/>
      </rPr>
      <t xml:space="preserve"> jour, CHF 120.- de rabais sur l'ensemble de la location</t>
    </r>
  </si>
  <si>
    <t>LOCATION A LA JOURNEE</t>
  </si>
  <si>
    <t xml:space="preserve">L'arrivée se fait à partir de 09:00 et le départ au plus tard à minuit.
</t>
  </si>
  <si>
    <r>
      <t>Selon décision municipale du</t>
    </r>
    <r>
      <rPr>
        <sz val="10"/>
        <color rgb="FFFF0000"/>
        <rFont val="Century Gothic"/>
        <family val="2"/>
      </rPr>
      <t xml:space="preserve"> </t>
    </r>
    <r>
      <rPr>
        <sz val="10"/>
        <rFont val="Century Gothic"/>
        <family val="2"/>
      </rPr>
      <t>06 juin 2023</t>
    </r>
  </si>
  <si>
    <t>Les linges de cuisine et le matériel de nettoyage sont mis à disposition.</t>
  </si>
  <si>
    <t>CONDITIONS DE LOCATION DU CHALET DE LA PLANCHE</t>
  </si>
  <si>
    <t>Nombre de personnes</t>
  </si>
  <si>
    <t>15.-/pers.</t>
  </si>
  <si>
    <t>L’état des lieux de sortie et la restitution des clés se font d’entente avec le service des bâtiments.</t>
  </si>
  <si>
    <t>Toute réclamation concernant la non-conformité des locaux, devra se faire immédiatement lors de la prise des locaux, ceci auprès du service des bâtiments.</t>
  </si>
  <si>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service des bâtiments, les éventuels frais retenus ne pourront pas être contestés. </t>
    </r>
  </si>
  <si>
    <t>Les locaux et le matériel seront rendus en ordre, les chaises et les tables rangées selon les directives données par le service des bâtiments.</t>
  </si>
  <si>
    <t>Les horaires inscrits sur le contrat sont les heures de rendez-vous avec le service des bâtiments pour l'état des lieux</t>
  </si>
  <si>
    <t>LOCATION LITERIE - Duvet et linge de lit</t>
  </si>
  <si>
    <t>Tous les sols des locaux utilisés doivent être balayés et récurés.</t>
  </si>
  <si>
    <r>
      <t>Le locataire prend contact avec le service des bâtiments au</t>
    </r>
    <r>
      <rPr>
        <b/>
        <sz val="10"/>
        <color rgb="FFFF0000"/>
        <rFont val="Century Gothic"/>
        <family val="2"/>
      </rPr>
      <t xml:space="preserve"> 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</si>
  <si>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 xml:space="preserve">La réservation est prise en compte dès réception du paiement. Celui-ci doit nous parvenir avant le début de la réservation et, en cas de paiement sur facture, dans le délai indiqué sur celle-ci.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</si>
</sst>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8" x14ac:knownFonts="1">
    <font>
      <sz val="10"/>
      <color theme="1"/>
      <name val="Arial"/>
      <family val="2"/>
    </font>
    <font>
      <sz val="10"/>
      <color theme="1"/>
      <name val="Century Gothic"/>
      <family val="2"/>
    </font>
    <font>
      <sz val="10"/>
      <color theme="1"/>
      <name val="Century Gothic"/>
      <family val="2"/>
    </font>
    <font>
      <b/>
      <sz val="10"/>
      <color theme="1"/>
      <name val="Century Gothic"/>
      <family val="2"/>
    </font>
    <font>
      <sz val="10"/>
      <color theme="1"/>
      <name val="Century Gothic"/>
      <family val="2"/>
    </font>
    <font>
      <sz val="11"/>
      <color theme="1"/>
      <name val="Century Gothic"/>
      <family val="2"/>
    </font>
    <font>
      <b/>
      <sz val="12"/>
      <color theme="1"/>
      <name val="Century Gothic"/>
      <family val="2"/>
    </font>
    <font>
      <b/>
      <sz val="10"/>
      <color indexed="8"/>
      <name val="Century Gothic"/>
      <family val="2"/>
    </font>
    <font>
      <b/>
      <sz val="16"/>
      <color indexed="8"/>
      <name val="Century Gothic"/>
      <family val="2"/>
    </font>
    <font>
      <b/>
      <sz val="10"/>
      <color rgb="FFFF0000"/>
      <name val="Century Gothic"/>
      <family val="2"/>
    </font>
    <font>
      <sz val="10"/>
      <color indexed="8"/>
      <name val="Century Gothic"/>
      <family val="2"/>
    </font>
    <font>
      <sz val="10"/>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10"/>
      <color rgb="FFFF0000"/>
      <name val="Century Gothic"/>
      <family val="2"/>
    </font>
    <font>
      <vertAlign val="superscript"/>
      <sz val="10"/>
      <color theme="1"/>
      <name val="Century Gothic"/>
      <family val="2"/>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112">
    <xf numFmtId="0" fontId="0" fillId="0" borderId="0" xfId="0"/>
    <xf numFmtId="0" fontId="4" fillId="0" borderId="0" xfId="0" applyFont="1"/>
    <xf numFmtId="4" fontId="4" fillId="0" borderId="9" xfId="0" applyNumberFormat="1" applyFont="1" applyBorder="1" applyAlignment="1">
      <alignment horizontal="right" indent="1"/>
    </xf>
    <xf numFmtId="0" fontId="5" fillId="0" borderId="0" xfId="0" applyFont="1" applyAlignment="1">
      <alignment vertical="center" wrapText="1"/>
    </xf>
    <xf numFmtId="0" fontId="7" fillId="0" borderId="0" xfId="0" applyFont="1" applyAlignment="1">
      <alignment vertical="top" wrapText="1"/>
    </xf>
    <xf numFmtId="0" fontId="4" fillId="0" borderId="7" xfId="0" applyFont="1" applyBorder="1"/>
    <xf numFmtId="4" fontId="6" fillId="0" borderId="21" xfId="0" applyNumberFormat="1" applyFont="1" applyBorder="1" applyAlignment="1">
      <alignment horizontal="right" indent="1"/>
    </xf>
    <xf numFmtId="49" fontId="4" fillId="0" borderId="26" xfId="0" applyNumberFormat="1" applyFont="1" applyBorder="1" applyAlignment="1" applyProtection="1">
      <alignment horizontal="left" indent="1"/>
      <protection locked="0"/>
    </xf>
    <xf numFmtId="0" fontId="4" fillId="0" borderId="8" xfId="0" applyFont="1" applyBorder="1"/>
    <xf numFmtId="0" fontId="4" fillId="0" borderId="13" xfId="0" applyFont="1" applyBorder="1"/>
    <xf numFmtId="0" fontId="4" fillId="0" borderId="24" xfId="0" applyFont="1" applyBorder="1"/>
    <xf numFmtId="0" fontId="4" fillId="0" borderId="22" xfId="0" applyFont="1" applyBorder="1"/>
    <xf numFmtId="0" fontId="4" fillId="0" borderId="22" xfId="0" applyFont="1" applyBorder="1" applyAlignment="1">
      <alignment horizontal="center"/>
    </xf>
    <xf numFmtId="0" fontId="4" fillId="0" borderId="25" xfId="0" applyFont="1" applyBorder="1" applyAlignment="1">
      <alignment horizontal="center"/>
    </xf>
    <xf numFmtId="0" fontId="6" fillId="0" borderId="0" xfId="0" applyFont="1" applyAlignment="1">
      <alignment horizontal="center" vertical="center"/>
    </xf>
    <xf numFmtId="0" fontId="7" fillId="0" borderId="3" xfId="0" applyFont="1" applyBorder="1" applyAlignment="1">
      <alignment horizontal="center" vertical="top" wrapText="1"/>
    </xf>
    <xf numFmtId="0" fontId="3" fillId="0" borderId="8" xfId="0" applyFont="1" applyBorder="1"/>
    <xf numFmtId="0" fontId="3" fillId="0" borderId="0" xfId="0" applyFont="1"/>
    <xf numFmtId="0" fontId="3" fillId="0" borderId="13" xfId="0" applyFont="1" applyBorder="1"/>
    <xf numFmtId="4" fontId="4" fillId="0" borderId="26" xfId="0" applyNumberFormat="1" applyFont="1" applyBorder="1" applyAlignment="1">
      <alignment horizontal="right" indent="1"/>
    </xf>
    <xf numFmtId="44" fontId="4" fillId="0" borderId="0" xfId="0" applyNumberFormat="1" applyFont="1"/>
    <xf numFmtId="40" fontId="4" fillId="0" borderId="22" xfId="0" applyNumberFormat="1" applyFont="1" applyBorder="1" applyAlignment="1">
      <alignment horizontal="left" vertical="center"/>
    </xf>
    <xf numFmtId="0" fontId="3" fillId="0" borderId="1" xfId="0" applyFont="1" applyBorder="1"/>
    <xf numFmtId="40" fontId="3" fillId="0" borderId="1" xfId="0" applyNumberFormat="1" applyFont="1" applyBorder="1"/>
    <xf numFmtId="0" fontId="4" fillId="0" borderId="3" xfId="0" applyFont="1" applyBorder="1" applyAlignment="1">
      <alignment horizontal="right"/>
    </xf>
    <xf numFmtId="0" fontId="4" fillId="0" borderId="23" xfId="0" applyFont="1" applyBorder="1"/>
    <xf numFmtId="40" fontId="3" fillId="0" borderId="31" xfId="0" applyNumberFormat="1" applyFont="1" applyBorder="1"/>
    <xf numFmtId="0" fontId="4" fillId="0" borderId="0" xfId="0" applyFont="1" applyAlignment="1">
      <alignment horizontal="center"/>
    </xf>
    <xf numFmtId="0" fontId="4" fillId="0" borderId="0" xfId="0" applyFont="1" applyAlignment="1">
      <alignment wrapText="1"/>
    </xf>
    <xf numFmtId="4" fontId="4" fillId="0" borderId="7" xfId="0" applyNumberFormat="1"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4" fontId="4" fillId="0" borderId="0" xfId="0" applyNumberFormat="1" applyFont="1" applyAlignment="1">
      <alignment vertical="center"/>
    </xf>
    <xf numFmtId="4" fontId="4" fillId="0" borderId="26" xfId="0" applyNumberFormat="1" applyFont="1" applyBorder="1" applyAlignment="1">
      <alignment horizontal="right" vertical="center" indent="1"/>
    </xf>
    <xf numFmtId="0" fontId="15" fillId="0" borderId="0" xfId="0" applyFont="1" applyAlignment="1">
      <alignment horizontal="center" vertical="center"/>
    </xf>
    <xf numFmtId="0" fontId="3" fillId="0" borderId="15" xfId="0" applyFont="1" applyBorder="1" applyAlignment="1">
      <alignment horizontal="center"/>
    </xf>
    <xf numFmtId="0" fontId="7" fillId="0" borderId="0" xfId="0" applyFont="1" applyAlignment="1">
      <alignment horizontal="center" vertical="top" wrapText="1"/>
    </xf>
    <xf numFmtId="40" fontId="4" fillId="0" borderId="0" xfId="0" applyNumberFormat="1" applyFont="1" applyAlignment="1">
      <alignment horizontal="right"/>
    </xf>
    <xf numFmtId="40" fontId="4" fillId="0" borderId="26" xfId="0" applyNumberFormat="1" applyFont="1" applyBorder="1" applyAlignment="1">
      <alignment horizontal="right"/>
    </xf>
    <xf numFmtId="40" fontId="4" fillId="0" borderId="25" xfId="0" applyNumberFormat="1" applyFont="1" applyBorder="1" applyAlignment="1">
      <alignment horizontal="right"/>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protection locked="0"/>
    </xf>
    <xf numFmtId="44" fontId="4" fillId="0" borderId="0" xfId="0" applyNumberFormat="1" applyFont="1" applyProtection="1">
      <protection locked="0"/>
    </xf>
    <xf numFmtId="49" fontId="4" fillId="0" borderId="3" xfId="0" applyNumberFormat="1" applyFont="1" applyBorder="1" applyAlignment="1" applyProtection="1">
      <alignment horizontal="left" indent="1"/>
      <protection locked="0"/>
    </xf>
    <xf numFmtId="14" fontId="4" fillId="0" borderId="3" xfId="0" applyNumberFormat="1" applyFont="1" applyBorder="1" applyAlignment="1" applyProtection="1">
      <alignment horizontal="left" indent="1"/>
      <protection locked="0"/>
    </xf>
    <xf numFmtId="0" fontId="2" fillId="0" borderId="0" xfId="0" applyFont="1" applyAlignment="1">
      <alignment horizontal="left" vertical="top"/>
    </xf>
    <xf numFmtId="0" fontId="14" fillId="0" borderId="0" xfId="0" applyFont="1" applyAlignment="1">
      <alignment horizontal="center" vertical="center"/>
    </xf>
    <xf numFmtId="0" fontId="15" fillId="0" borderId="0" xfId="0" applyFont="1" applyAlignment="1">
      <alignment horizontal="center" vertical="center"/>
    </xf>
    <xf numFmtId="0" fontId="4" fillId="0" borderId="18" xfId="0" applyFont="1" applyBorder="1" applyAlignment="1" applyProtection="1">
      <alignment horizontal="left" vertical="center"/>
      <protection locked="0"/>
    </xf>
    <xf numFmtId="0" fontId="4" fillId="0" borderId="5" xfId="0" applyFont="1" applyBorder="1" applyAlignment="1">
      <alignment horizontal="center"/>
    </xf>
    <xf numFmtId="0" fontId="4" fillId="0" borderId="7" xfId="0" applyFont="1" applyBorder="1" applyAlignment="1">
      <alignment horizont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6" xfId="0" applyFont="1" applyBorder="1" applyAlignment="1" applyProtection="1">
      <alignment horizontal="left"/>
      <protection locked="0"/>
    </xf>
    <xf numFmtId="0" fontId="4" fillId="0" borderId="0" xfId="0" applyFont="1" applyAlignment="1">
      <alignment horizontal="left"/>
    </xf>
    <xf numFmtId="0" fontId="4" fillId="0" borderId="23" xfId="0" applyFont="1" applyBorder="1" applyAlignment="1">
      <alignment horizontal="left"/>
    </xf>
    <xf numFmtId="0" fontId="4" fillId="0" borderId="1"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6" fillId="0" borderId="1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center"/>
    </xf>
    <xf numFmtId="0" fontId="6" fillId="0" borderId="30" xfId="0" applyFont="1" applyBorder="1" applyAlignment="1">
      <alignment horizontal="center"/>
    </xf>
    <xf numFmtId="0" fontId="11" fillId="0" borderId="0" xfId="0" applyFont="1" applyAlignment="1">
      <alignment horizontal="left" vertical="top" wrapText="1"/>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10" fillId="0" borderId="0" xfId="0" applyFont="1" applyAlignment="1">
      <alignment horizontal="left" vertical="top" wrapText="1"/>
    </xf>
    <xf numFmtId="0" fontId="6" fillId="0" borderId="0" xfId="0" applyFont="1" applyAlignment="1">
      <alignment horizontal="center" vertical="center"/>
    </xf>
    <xf numFmtId="0" fontId="4" fillId="0" borderId="17"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center" vertical="center"/>
    </xf>
    <xf numFmtId="4" fontId="4" fillId="0" borderId="11" xfId="0" applyNumberFormat="1" applyFont="1" applyBorder="1" applyAlignment="1">
      <alignment horizontal="left" vertical="center"/>
    </xf>
    <xf numFmtId="4" fontId="4" fillId="0" borderId="6" xfId="0" applyNumberFormat="1" applyFont="1" applyBorder="1" applyAlignment="1">
      <alignment horizontal="left" vertical="center"/>
    </xf>
    <xf numFmtId="49" fontId="4" fillId="0" borderId="6" xfId="0" applyNumberFormat="1" applyFont="1" applyBorder="1" applyAlignment="1" applyProtection="1">
      <alignment horizontal="left" indent="1"/>
      <protection locked="0"/>
    </xf>
    <xf numFmtId="49" fontId="4" fillId="0" borderId="9" xfId="0" applyNumberFormat="1" applyFont="1" applyBorder="1" applyAlignment="1" applyProtection="1">
      <alignment horizontal="left" indent="1"/>
      <protection locked="0"/>
    </xf>
    <xf numFmtId="0" fontId="3" fillId="2" borderId="11" xfId="0" applyFont="1" applyFill="1" applyBorder="1" applyAlignment="1">
      <alignment horizontal="center"/>
    </xf>
    <xf numFmtId="0" fontId="3" fillId="2" borderId="6" xfId="0" applyFont="1" applyFill="1" applyBorder="1" applyAlignment="1">
      <alignment horizontal="center"/>
    </xf>
    <xf numFmtId="0" fontId="3" fillId="2" borderId="9" xfId="0" applyFont="1" applyFill="1" applyBorder="1" applyAlignment="1">
      <alignment horizontal="center"/>
    </xf>
    <xf numFmtId="0" fontId="4" fillId="0" borderId="8" xfId="0" applyFont="1" applyBorder="1" applyAlignment="1">
      <alignment horizontal="left"/>
    </xf>
    <xf numFmtId="0" fontId="3" fillId="0" borderId="15"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center" vertical="top" wrapText="1"/>
    </xf>
    <xf numFmtId="0" fontId="3" fillId="0" borderId="11" xfId="0" applyFont="1" applyBorder="1" applyAlignment="1">
      <alignment horizontal="center"/>
    </xf>
    <xf numFmtId="0" fontId="3" fillId="0" borderId="7" xfId="0" applyFont="1" applyBorder="1" applyAlignment="1">
      <alignment horizontal="center"/>
    </xf>
    <xf numFmtId="0" fontId="3" fillId="2" borderId="11" xfId="0" applyFont="1" applyFill="1" applyBorder="1" applyAlignment="1">
      <alignment horizontal="center" wrapText="1"/>
    </xf>
    <xf numFmtId="0" fontId="4" fillId="0" borderId="11" xfId="0" applyFont="1" applyBorder="1" applyAlignment="1">
      <alignment horizontal="left"/>
    </xf>
    <xf numFmtId="0" fontId="4" fillId="0" borderId="6"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B9B7"/>
      <color rgb="FFFE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66673</xdr:rowOff>
    </xdr:from>
    <xdr:to>
      <xdr:col>2</xdr:col>
      <xdr:colOff>461682</xdr:colOff>
      <xdr:row>3</xdr:row>
      <xdr:rowOff>217457</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3"/>
          <a:ext cx="988918" cy="1226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8"/>
  <sheetViews>
    <sheetView tabSelected="1" zoomScaleNormal="100" workbookViewId="0">
      <selection activeCell="G13" sqref="G13"/>
    </sheetView>
  </sheetViews>
  <sheetFormatPr baseColWidth="10" defaultRowHeight="13.5" x14ac:dyDescent="0.25"/>
  <cols>
    <col min="1" max="2" width="5" style="1" customWidth="1"/>
    <col min="3" max="3" width="14.140625" style="1" customWidth="1"/>
    <col min="4" max="4" width="42.28515625" style="1" customWidth="1"/>
    <col min="5" max="6" width="5.28515625" style="1" customWidth="1"/>
    <col min="7" max="7" width="43.7109375" style="1" customWidth="1"/>
    <col min="8" max="8" width="11.42578125" style="1" hidden="1" customWidth="1"/>
    <col min="9" max="9" width="5.5703125" style="27" hidden="1" customWidth="1"/>
    <col min="10" max="10" width="8.42578125" style="27" customWidth="1"/>
    <col min="11" max="11" width="34" style="1" customWidth="1"/>
    <col min="12" max="12" width="13.42578125" style="20" bestFit="1" customWidth="1"/>
    <col min="13" max="13" width="13.42578125" style="20" customWidth="1"/>
    <col min="14" max="14" width="40" style="1" customWidth="1"/>
    <col min="15" max="15" width="13.42578125" style="20" bestFit="1" customWidth="1"/>
    <col min="16" max="16" width="14.42578125" style="20" bestFit="1" customWidth="1"/>
    <col min="17" max="16384" width="11.42578125" style="1"/>
  </cols>
  <sheetData>
    <row r="1" spans="1:16" ht="13.5" customHeight="1" x14ac:dyDescent="0.25">
      <c r="A1" s="106" t="s">
        <v>37</v>
      </c>
      <c r="B1" s="106"/>
      <c r="C1" s="106"/>
      <c r="D1" s="106"/>
      <c r="E1" s="106"/>
      <c r="F1" s="106"/>
      <c r="G1" s="106"/>
      <c r="H1" s="4"/>
    </row>
    <row r="2" spans="1:16" x14ac:dyDescent="0.25">
      <c r="A2" s="106"/>
      <c r="B2" s="106"/>
      <c r="C2" s="106"/>
      <c r="D2" s="106"/>
      <c r="E2" s="106"/>
      <c r="F2" s="106"/>
      <c r="G2" s="106"/>
      <c r="H2" s="4"/>
    </row>
    <row r="3" spans="1:16" ht="58.5" customHeight="1" x14ac:dyDescent="0.25">
      <c r="A3" s="106"/>
      <c r="B3" s="106"/>
      <c r="C3" s="106"/>
      <c r="D3" s="106"/>
      <c r="E3" s="106"/>
      <c r="F3" s="106"/>
      <c r="G3" s="106"/>
      <c r="H3" s="4"/>
      <c r="K3" s="50"/>
      <c r="L3" s="51"/>
      <c r="M3" s="51"/>
      <c r="N3" s="28"/>
      <c r="O3" s="28"/>
      <c r="P3" s="34"/>
    </row>
    <row r="4" spans="1:16" ht="27.75" customHeight="1" x14ac:dyDescent="0.25">
      <c r="A4" s="15"/>
      <c r="B4" s="36"/>
      <c r="C4" s="36"/>
      <c r="D4" s="36"/>
      <c r="E4" s="36"/>
      <c r="F4" s="36"/>
      <c r="G4" s="15"/>
      <c r="H4" s="4"/>
    </row>
    <row r="5" spans="1:16" x14ac:dyDescent="0.25">
      <c r="A5" s="95" t="s">
        <v>0</v>
      </c>
      <c r="B5" s="96"/>
      <c r="C5" s="96"/>
      <c r="D5" s="96"/>
      <c r="E5" s="96"/>
      <c r="F5" s="96"/>
      <c r="G5" s="97"/>
    </row>
    <row r="6" spans="1:16" ht="30" customHeight="1" x14ac:dyDescent="0.25">
      <c r="A6" s="72" t="s">
        <v>1</v>
      </c>
      <c r="B6" s="73"/>
      <c r="C6" s="73"/>
      <c r="D6" s="93"/>
      <c r="E6" s="93"/>
      <c r="F6" s="93"/>
      <c r="G6" s="94"/>
    </row>
    <row r="7" spans="1:16" ht="30" customHeight="1" x14ac:dyDescent="0.25">
      <c r="A7" s="98" t="s">
        <v>2</v>
      </c>
      <c r="B7" s="71"/>
      <c r="C7" s="71"/>
      <c r="D7" s="47"/>
      <c r="E7" s="71" t="s">
        <v>3</v>
      </c>
      <c r="F7" s="71"/>
      <c r="G7" s="7"/>
    </row>
    <row r="8" spans="1:16" ht="30" customHeight="1" x14ac:dyDescent="0.25">
      <c r="A8" s="98" t="s">
        <v>4</v>
      </c>
      <c r="B8" s="71"/>
      <c r="C8" s="71"/>
      <c r="D8" s="47"/>
      <c r="E8" s="71" t="s">
        <v>15</v>
      </c>
      <c r="F8" s="71"/>
      <c r="G8" s="7"/>
    </row>
    <row r="9" spans="1:16" ht="30" customHeight="1" x14ac:dyDescent="0.25">
      <c r="A9" s="98" t="s">
        <v>40</v>
      </c>
      <c r="B9" s="71"/>
      <c r="C9" s="71"/>
      <c r="D9" s="47"/>
      <c r="E9" s="71" t="s">
        <v>44</v>
      </c>
      <c r="F9" s="71"/>
      <c r="G9" s="7"/>
    </row>
    <row r="10" spans="1:16" ht="8.4499999999999993" customHeight="1" x14ac:dyDescent="0.25">
      <c r="A10" s="16"/>
      <c r="B10" s="17"/>
      <c r="C10" s="17"/>
      <c r="D10" s="17"/>
      <c r="E10" s="17"/>
      <c r="F10" s="17"/>
      <c r="G10" s="18"/>
    </row>
    <row r="11" spans="1:16" x14ac:dyDescent="0.25">
      <c r="A11" s="95" t="s">
        <v>5</v>
      </c>
      <c r="B11" s="96"/>
      <c r="C11" s="96"/>
      <c r="D11" s="96"/>
      <c r="E11" s="96"/>
      <c r="F11" s="96"/>
      <c r="G11" s="97"/>
    </row>
    <row r="12" spans="1:16" ht="30" customHeight="1" x14ac:dyDescent="0.25">
      <c r="A12" s="72" t="s">
        <v>6</v>
      </c>
      <c r="B12" s="73"/>
      <c r="C12" s="73"/>
      <c r="D12" s="93"/>
      <c r="E12" s="93"/>
      <c r="F12" s="93"/>
      <c r="G12" s="94"/>
      <c r="K12" s="50"/>
      <c r="L12" s="51"/>
      <c r="M12" s="51"/>
      <c r="N12" s="28"/>
      <c r="O12" s="28"/>
      <c r="P12" s="34"/>
    </row>
    <row r="13" spans="1:16" ht="30" customHeight="1" x14ac:dyDescent="0.25">
      <c r="A13" s="98" t="s">
        <v>16</v>
      </c>
      <c r="B13" s="71"/>
      <c r="C13" s="71"/>
      <c r="D13" s="48"/>
      <c r="E13" s="102" t="s">
        <v>18</v>
      </c>
      <c r="F13" s="102"/>
      <c r="G13" s="7"/>
    </row>
    <row r="14" spans="1:16" ht="30" customHeight="1" x14ac:dyDescent="0.25">
      <c r="A14" s="98" t="s">
        <v>17</v>
      </c>
      <c r="B14" s="71"/>
      <c r="C14" s="71"/>
      <c r="D14" s="48"/>
      <c r="E14" s="102" t="s">
        <v>18</v>
      </c>
      <c r="F14" s="102"/>
      <c r="G14" s="7"/>
    </row>
    <row r="15" spans="1:16" ht="30" customHeight="1" x14ac:dyDescent="0.25">
      <c r="A15" s="74" t="s">
        <v>65</v>
      </c>
      <c r="B15" s="75"/>
      <c r="C15" s="75"/>
      <c r="D15" s="75"/>
      <c r="E15" s="75"/>
      <c r="F15" s="75"/>
      <c r="G15" s="76"/>
    </row>
    <row r="16" spans="1:16" ht="7.5" customHeight="1" thickBot="1" x14ac:dyDescent="0.3">
      <c r="A16" s="8"/>
      <c r="G16" s="9"/>
    </row>
    <row r="17" spans="1:16" x14ac:dyDescent="0.25">
      <c r="A17" s="82" t="s">
        <v>54</v>
      </c>
      <c r="B17" s="83"/>
      <c r="C17" s="83"/>
      <c r="D17" s="83"/>
      <c r="E17" s="83"/>
      <c r="F17" s="83"/>
      <c r="G17" s="84"/>
    </row>
    <row r="18" spans="1:16" x14ac:dyDescent="0.25">
      <c r="A18" s="95" t="s">
        <v>9</v>
      </c>
      <c r="B18" s="96"/>
      <c r="C18" s="96"/>
      <c r="D18" s="96" t="s">
        <v>38</v>
      </c>
      <c r="E18" s="96"/>
      <c r="F18" s="96"/>
      <c r="G18" s="97"/>
    </row>
    <row r="19" spans="1:16" x14ac:dyDescent="0.25">
      <c r="A19" s="101" t="s">
        <v>10</v>
      </c>
      <c r="B19" s="99"/>
      <c r="C19" s="99"/>
      <c r="D19" s="35" t="s">
        <v>45</v>
      </c>
      <c r="E19" s="99" t="s">
        <v>7</v>
      </c>
      <c r="F19" s="99"/>
      <c r="G19" s="100"/>
    </row>
    <row r="20" spans="1:16" s="30" customFormat="1" ht="21" customHeight="1" x14ac:dyDescent="0.25">
      <c r="A20" s="65" t="s">
        <v>8</v>
      </c>
      <c r="B20" s="66"/>
      <c r="C20" s="29">
        <v>200</v>
      </c>
      <c r="D20" s="42"/>
      <c r="E20" s="90" t="s">
        <v>8</v>
      </c>
      <c r="F20" s="90"/>
      <c r="G20" s="19">
        <f>D20*C20</f>
        <v>0</v>
      </c>
      <c r="I20" s="31"/>
      <c r="J20" s="31"/>
      <c r="L20" s="32"/>
      <c r="M20" s="32"/>
      <c r="O20" s="32"/>
      <c r="P20" s="32"/>
    </row>
    <row r="21" spans="1:16" s="30" customFormat="1" ht="21" customHeight="1" x14ac:dyDescent="0.25">
      <c r="A21" s="91" t="s">
        <v>52</v>
      </c>
      <c r="B21" s="92"/>
      <c r="C21" s="92"/>
      <c r="D21" s="92"/>
      <c r="E21" s="90" t="s">
        <v>8</v>
      </c>
      <c r="F21" s="90"/>
      <c r="G21" s="19">
        <f>IF(D20&gt;1,-100,0)</f>
        <v>0</v>
      </c>
      <c r="I21" s="31"/>
      <c r="J21" s="31"/>
      <c r="L21" s="32"/>
      <c r="M21" s="32"/>
      <c r="O21" s="32"/>
      <c r="P21" s="32"/>
    </row>
    <row r="22" spans="1:16" ht="27.75" customHeight="1" x14ac:dyDescent="0.25">
      <c r="A22" s="109" t="s">
        <v>48</v>
      </c>
      <c r="B22" s="96"/>
      <c r="C22" s="96"/>
      <c r="D22" s="96"/>
      <c r="E22" s="96"/>
      <c r="F22" s="96"/>
      <c r="G22" s="97"/>
    </row>
    <row r="23" spans="1:16" x14ac:dyDescent="0.25">
      <c r="A23" s="107" t="s">
        <v>10</v>
      </c>
      <c r="B23" s="61"/>
      <c r="C23" s="108"/>
      <c r="D23" s="35" t="s">
        <v>45</v>
      </c>
      <c r="E23" s="60" t="s">
        <v>7</v>
      </c>
      <c r="F23" s="61"/>
      <c r="G23" s="62"/>
    </row>
    <row r="24" spans="1:16" s="30" customFormat="1" ht="21" customHeight="1" x14ac:dyDescent="0.25">
      <c r="A24" s="65" t="s">
        <v>8</v>
      </c>
      <c r="B24" s="66"/>
      <c r="C24" s="29">
        <v>230</v>
      </c>
      <c r="D24" s="42"/>
      <c r="E24" s="90" t="s">
        <v>8</v>
      </c>
      <c r="F24" s="90"/>
      <c r="G24" s="19">
        <f>D24*C24</f>
        <v>0</v>
      </c>
      <c r="I24" s="31"/>
      <c r="J24" s="31"/>
      <c r="L24" s="32"/>
      <c r="M24" s="32"/>
      <c r="O24" s="32"/>
      <c r="P24" s="32"/>
    </row>
    <row r="25" spans="1:16" s="30" customFormat="1" ht="21" customHeight="1" x14ac:dyDescent="0.25">
      <c r="A25" s="91" t="s">
        <v>53</v>
      </c>
      <c r="B25" s="92"/>
      <c r="C25" s="92"/>
      <c r="D25" s="92"/>
      <c r="E25" s="90" t="s">
        <v>8</v>
      </c>
      <c r="F25" s="90"/>
      <c r="G25" s="19">
        <f>IF(D24&gt;1,-120,0)</f>
        <v>0</v>
      </c>
      <c r="I25" s="31"/>
      <c r="J25" s="31"/>
      <c r="L25" s="32"/>
      <c r="M25" s="32"/>
      <c r="O25" s="32"/>
      <c r="P25" s="32"/>
    </row>
    <row r="26" spans="1:16" ht="22.5" customHeight="1" x14ac:dyDescent="0.25">
      <c r="A26" s="87" t="s">
        <v>11</v>
      </c>
      <c r="B26" s="88"/>
      <c r="C26" s="88"/>
      <c r="D26" s="89"/>
      <c r="E26" s="53" t="s">
        <v>8</v>
      </c>
      <c r="F26" s="54"/>
      <c r="G26" s="19">
        <f>SUM(G20:G21,G24:G25)</f>
        <v>0</v>
      </c>
    </row>
    <row r="27" spans="1:16" ht="22.5" customHeight="1" x14ac:dyDescent="0.25">
      <c r="A27" s="43"/>
      <c r="B27" s="55" t="s">
        <v>33</v>
      </c>
      <c r="C27" s="56"/>
      <c r="D27" s="57"/>
      <c r="E27" s="53" t="s">
        <v>8</v>
      </c>
      <c r="F27" s="54"/>
      <c r="G27" s="2">
        <f>IF(A27=1,(-10%*(G26)),0)</f>
        <v>0</v>
      </c>
    </row>
    <row r="28" spans="1:16" x14ac:dyDescent="0.25">
      <c r="A28" s="95" t="s">
        <v>66</v>
      </c>
      <c r="B28" s="96"/>
      <c r="C28" s="96"/>
      <c r="D28" s="96"/>
      <c r="E28" s="96"/>
      <c r="F28" s="96"/>
      <c r="G28" s="97"/>
    </row>
    <row r="29" spans="1:16" x14ac:dyDescent="0.25">
      <c r="A29" s="107" t="s">
        <v>10</v>
      </c>
      <c r="B29" s="61"/>
      <c r="C29" s="108"/>
      <c r="D29" s="35" t="s">
        <v>59</v>
      </c>
      <c r="E29" s="60" t="s">
        <v>7</v>
      </c>
      <c r="F29" s="61"/>
      <c r="G29" s="62"/>
    </row>
    <row r="30" spans="1:16" s="30" customFormat="1" ht="21" customHeight="1" x14ac:dyDescent="0.2">
      <c r="A30" s="63" t="s">
        <v>8</v>
      </c>
      <c r="B30" s="64"/>
      <c r="C30" s="29" t="s">
        <v>60</v>
      </c>
      <c r="D30" s="42"/>
      <c r="E30" s="58" t="s">
        <v>8</v>
      </c>
      <c r="F30" s="59"/>
      <c r="G30" s="33">
        <f>D30*15</f>
        <v>0</v>
      </c>
      <c r="H30" s="41" t="b">
        <v>0</v>
      </c>
      <c r="I30" s="40" t="b">
        <v>1</v>
      </c>
      <c r="J30" s="31"/>
      <c r="L30" s="32"/>
      <c r="M30" s="32"/>
      <c r="O30" s="32"/>
      <c r="P30" s="32"/>
    </row>
    <row r="31" spans="1:16" ht="22.5" customHeight="1" x14ac:dyDescent="0.25">
      <c r="A31" s="87" t="s">
        <v>11</v>
      </c>
      <c r="B31" s="88"/>
      <c r="C31" s="88"/>
      <c r="D31" s="89"/>
      <c r="E31" s="53" t="s">
        <v>8</v>
      </c>
      <c r="F31" s="54"/>
      <c r="G31" s="19">
        <f>SUM(G30,G26:G27)</f>
        <v>0</v>
      </c>
    </row>
    <row r="32" spans="1:16" ht="22.5" customHeight="1" x14ac:dyDescent="0.25">
      <c r="A32" s="110" t="s">
        <v>12</v>
      </c>
      <c r="B32" s="111"/>
      <c r="C32" s="111"/>
      <c r="D32" s="5"/>
      <c r="E32" s="53" t="s">
        <v>8</v>
      </c>
      <c r="F32" s="54"/>
      <c r="G32" s="2">
        <v>200</v>
      </c>
    </row>
    <row r="33" spans="1:16" ht="22.5" customHeight="1" thickBot="1" x14ac:dyDescent="0.3">
      <c r="A33" s="77" t="s">
        <v>13</v>
      </c>
      <c r="B33" s="78"/>
      <c r="C33" s="78"/>
      <c r="D33" s="78"/>
      <c r="E33" s="79" t="s">
        <v>8</v>
      </c>
      <c r="F33" s="80"/>
      <c r="G33" s="6">
        <f>G31+G32</f>
        <v>200</v>
      </c>
    </row>
    <row r="34" spans="1:16" ht="12" customHeight="1" thickBot="1" x14ac:dyDescent="0.3"/>
    <row r="35" spans="1:16" ht="13.5" customHeight="1" x14ac:dyDescent="0.25">
      <c r="A35" s="82" t="s">
        <v>35</v>
      </c>
      <c r="B35" s="83"/>
      <c r="C35" s="83"/>
      <c r="D35" s="83"/>
      <c r="E35" s="83"/>
      <c r="F35" s="83"/>
      <c r="G35" s="84"/>
    </row>
    <row r="36" spans="1:16" x14ac:dyDescent="0.25">
      <c r="A36" s="8"/>
      <c r="D36" s="67"/>
      <c r="E36" s="67"/>
      <c r="F36" s="67"/>
      <c r="G36" s="68"/>
    </row>
    <row r="37" spans="1:16" x14ac:dyDescent="0.25">
      <c r="A37" s="8"/>
      <c r="B37" s="71" t="s">
        <v>30</v>
      </c>
      <c r="C37" s="71"/>
      <c r="D37" s="69"/>
      <c r="E37" s="69"/>
      <c r="F37" s="69"/>
      <c r="G37" s="70"/>
    </row>
    <row r="38" spans="1:16" x14ac:dyDescent="0.25">
      <c r="A38" s="8"/>
      <c r="D38" s="67"/>
      <c r="E38" s="67"/>
      <c r="F38" s="67"/>
      <c r="G38" s="68"/>
    </row>
    <row r="39" spans="1:16" x14ac:dyDescent="0.25">
      <c r="A39" s="8"/>
      <c r="B39" s="71" t="s">
        <v>31</v>
      </c>
      <c r="C39" s="71"/>
      <c r="D39" s="69"/>
      <c r="E39" s="69"/>
      <c r="F39" s="69"/>
      <c r="G39" s="70"/>
    </row>
    <row r="40" spans="1:16" ht="14.25" customHeight="1" thickBot="1" x14ac:dyDescent="0.3">
      <c r="A40" s="10"/>
      <c r="B40" s="11"/>
      <c r="C40" s="11"/>
      <c r="D40" s="12"/>
      <c r="E40" s="12"/>
      <c r="F40" s="12"/>
      <c r="G40" s="13"/>
    </row>
    <row r="41" spans="1:16" ht="12" customHeight="1" thickBot="1" x14ac:dyDescent="0.3"/>
    <row r="42" spans="1:16" x14ac:dyDescent="0.25">
      <c r="A42" s="82" t="s">
        <v>29</v>
      </c>
      <c r="B42" s="83"/>
      <c r="C42" s="83"/>
      <c r="D42" s="83"/>
      <c r="E42" s="83"/>
      <c r="F42" s="83"/>
      <c r="G42" s="84"/>
    </row>
    <row r="43" spans="1:16" ht="15" customHeight="1" x14ac:dyDescent="0.25">
      <c r="A43" s="25"/>
      <c r="B43" s="22" t="s">
        <v>41</v>
      </c>
      <c r="C43" s="22"/>
      <c r="D43" s="22"/>
      <c r="F43" s="23" t="s">
        <v>42</v>
      </c>
      <c r="G43" s="26"/>
      <c r="L43" s="1"/>
      <c r="M43" s="1"/>
      <c r="O43" s="1"/>
      <c r="P43" s="1"/>
    </row>
    <row r="44" spans="1:16" ht="68.25" customHeight="1" x14ac:dyDescent="0.25">
      <c r="A44" s="8"/>
      <c r="B44" s="69"/>
      <c r="C44" s="69"/>
      <c r="D44" s="69"/>
      <c r="E44" s="37"/>
      <c r="F44" s="24"/>
      <c r="G44" s="38"/>
      <c r="L44" s="1"/>
      <c r="M44" s="1"/>
      <c r="O44" s="1"/>
      <c r="P44" s="1"/>
    </row>
    <row r="45" spans="1:16" ht="36.75" customHeight="1" thickBot="1" x14ac:dyDescent="0.3">
      <c r="A45" s="10"/>
      <c r="B45" s="52" t="s">
        <v>43</v>
      </c>
      <c r="C45" s="52"/>
      <c r="D45" s="52"/>
      <c r="E45" s="21"/>
      <c r="F45" s="21" t="s">
        <v>14</v>
      </c>
      <c r="G45" s="39"/>
      <c r="L45" s="1"/>
      <c r="M45" s="1"/>
      <c r="O45" s="1"/>
      <c r="P45" s="1"/>
    </row>
    <row r="47" spans="1:16" s="44" customFormat="1" ht="58.5" customHeight="1" x14ac:dyDescent="0.25">
      <c r="I47" s="45"/>
      <c r="J47" s="45"/>
      <c r="L47" s="46"/>
      <c r="M47" s="46"/>
      <c r="O47" s="46"/>
      <c r="P47" s="46"/>
    </row>
    <row r="48" spans="1:16" s="44" customFormat="1" ht="44.25" customHeight="1" x14ac:dyDescent="0.25">
      <c r="I48" s="45"/>
      <c r="J48" s="45"/>
      <c r="L48" s="46"/>
      <c r="M48" s="46"/>
      <c r="O48" s="46"/>
      <c r="P48" s="46"/>
    </row>
    <row r="49" spans="1:16" ht="15" x14ac:dyDescent="0.25">
      <c r="A49" s="86" t="s">
        <v>58</v>
      </c>
      <c r="B49" s="86"/>
      <c r="C49" s="86"/>
      <c r="D49" s="86"/>
      <c r="E49" s="86"/>
      <c r="F49" s="86"/>
      <c r="G49" s="86"/>
      <c r="I49" s="1"/>
      <c r="J49" s="1"/>
      <c r="L49" s="1"/>
      <c r="M49" s="1"/>
      <c r="O49" s="1"/>
      <c r="P49" s="1"/>
    </row>
    <row r="50" spans="1:16" ht="15" customHeight="1" x14ac:dyDescent="0.25">
      <c r="A50" s="103" t="s">
        <v>56</v>
      </c>
      <c r="B50" s="103"/>
      <c r="C50" s="103"/>
      <c r="D50" s="103"/>
      <c r="E50" s="103"/>
      <c r="F50" s="103"/>
      <c r="G50" s="103"/>
      <c r="I50" s="1"/>
      <c r="J50" s="1"/>
      <c r="L50" s="1"/>
      <c r="M50" s="1"/>
      <c r="O50" s="1"/>
      <c r="P50" s="1"/>
    </row>
    <row r="51" spans="1:16" ht="15" x14ac:dyDescent="0.25">
      <c r="A51" s="14"/>
      <c r="B51" s="14"/>
      <c r="C51" s="14"/>
      <c r="D51" s="14"/>
      <c r="E51" s="14"/>
      <c r="F51" s="14"/>
      <c r="G51" s="14"/>
    </row>
    <row r="52" spans="1:16" ht="28.5" customHeight="1" x14ac:dyDescent="0.25">
      <c r="A52" s="49">
        <v>1</v>
      </c>
      <c r="B52" s="81" t="s">
        <v>55</v>
      </c>
      <c r="C52" s="81"/>
      <c r="D52" s="81"/>
      <c r="E52" s="81"/>
      <c r="F52" s="81"/>
      <c r="G52" s="81"/>
    </row>
    <row r="53" spans="1:16" ht="28.5" customHeight="1" x14ac:dyDescent="0.25">
      <c r="A53" s="49">
        <v>2</v>
      </c>
      <c r="B53" s="81" t="s">
        <v>51</v>
      </c>
      <c r="C53" s="81"/>
      <c r="D53" s="81"/>
      <c r="E53" s="81"/>
      <c r="F53" s="81"/>
      <c r="G53" s="81"/>
    </row>
    <row r="54" spans="1:16" ht="28.5" customHeight="1" x14ac:dyDescent="0.25">
      <c r="A54" s="49">
        <v>3</v>
      </c>
      <c r="B54" s="81" t="s">
        <v>28</v>
      </c>
      <c r="C54" s="81"/>
      <c r="D54" s="81"/>
      <c r="E54" s="81"/>
      <c r="F54" s="81"/>
      <c r="G54" s="81"/>
    </row>
    <row r="55" spans="1:16" ht="28.5" customHeight="1" x14ac:dyDescent="0.25">
      <c r="A55" s="49">
        <v>4</v>
      </c>
      <c r="B55" s="81" t="s">
        <v>69</v>
      </c>
      <c r="C55" s="81"/>
      <c r="D55" s="81"/>
      <c r="E55" s="81"/>
      <c r="F55" s="81"/>
      <c r="G55" s="81"/>
    </row>
    <row r="56" spans="1:16" ht="28.5" customHeight="1" x14ac:dyDescent="0.25">
      <c r="A56" s="49">
        <v>5</v>
      </c>
      <c r="B56" s="81" t="s">
        <v>49</v>
      </c>
      <c r="C56" s="81"/>
      <c r="D56" s="81"/>
      <c r="E56" s="81"/>
      <c r="F56" s="81"/>
      <c r="G56" s="81"/>
    </row>
    <row r="57" spans="1:16" ht="28.5" customHeight="1" x14ac:dyDescent="0.25">
      <c r="A57" s="49">
        <v>6</v>
      </c>
      <c r="B57" s="85" t="s">
        <v>50</v>
      </c>
      <c r="C57" s="81"/>
      <c r="D57" s="81"/>
      <c r="E57" s="81"/>
      <c r="F57" s="81"/>
      <c r="G57" s="81"/>
    </row>
    <row r="58" spans="1:16" ht="28.5" customHeight="1" x14ac:dyDescent="0.25">
      <c r="A58" s="49">
        <v>7</v>
      </c>
      <c r="B58" s="81" t="s">
        <v>46</v>
      </c>
      <c r="C58" s="81"/>
      <c r="D58" s="81"/>
      <c r="E58" s="81"/>
      <c r="F58" s="81"/>
      <c r="G58" s="81"/>
      <c r="N58" s="1" t="s">
        <v>34</v>
      </c>
    </row>
    <row r="59" spans="1:16" ht="28.5" customHeight="1" x14ac:dyDescent="0.25">
      <c r="A59" s="49">
        <v>8</v>
      </c>
      <c r="B59" s="81" t="s">
        <v>36</v>
      </c>
      <c r="C59" s="81"/>
      <c r="D59" s="81"/>
      <c r="E59" s="81"/>
      <c r="F59" s="81"/>
      <c r="G59" s="81"/>
    </row>
    <row r="60" spans="1:16" ht="43.5" customHeight="1" x14ac:dyDescent="0.25">
      <c r="A60" s="49">
        <v>9</v>
      </c>
      <c r="B60" s="104" t="s">
        <v>68</v>
      </c>
      <c r="C60" s="105"/>
      <c r="D60" s="105"/>
      <c r="E60" s="105"/>
      <c r="F60" s="105"/>
      <c r="G60" s="105"/>
    </row>
    <row r="61" spans="1:16" ht="28.5" customHeight="1" x14ac:dyDescent="0.25">
      <c r="A61" s="49">
        <v>10</v>
      </c>
      <c r="B61" s="81" t="s">
        <v>61</v>
      </c>
      <c r="C61" s="81"/>
      <c r="D61" s="81"/>
      <c r="E61" s="81"/>
      <c r="F61" s="81"/>
      <c r="G61" s="81"/>
      <c r="H61" s="81"/>
    </row>
    <row r="62" spans="1:16" ht="43.5" customHeight="1" x14ac:dyDescent="0.25">
      <c r="A62" s="49">
        <v>11</v>
      </c>
      <c r="B62" s="81" t="s">
        <v>62</v>
      </c>
      <c r="C62" s="81"/>
      <c r="D62" s="81"/>
      <c r="E62" s="81"/>
      <c r="F62" s="81"/>
      <c r="G62" s="81"/>
    </row>
    <row r="63" spans="1:16" ht="28.5" customHeight="1" x14ac:dyDescent="0.25">
      <c r="A63" s="49">
        <v>12</v>
      </c>
      <c r="B63" s="81" t="s">
        <v>64</v>
      </c>
      <c r="C63" s="81"/>
      <c r="D63" s="81"/>
      <c r="E63" s="81"/>
      <c r="F63" s="81"/>
      <c r="G63" s="81"/>
      <c r="H63" s="81"/>
    </row>
    <row r="64" spans="1:16" ht="74.25" customHeight="1" x14ac:dyDescent="0.25">
      <c r="A64" s="49">
        <v>13</v>
      </c>
      <c r="B64" s="81" t="s">
        <v>63</v>
      </c>
      <c r="C64" s="81"/>
      <c r="D64" s="81"/>
      <c r="E64" s="81"/>
      <c r="F64" s="81"/>
      <c r="G64" s="81"/>
    </row>
    <row r="65" spans="1:16" ht="28.5" customHeight="1" x14ac:dyDescent="0.25">
      <c r="A65" s="49">
        <v>14</v>
      </c>
      <c r="B65" s="81" t="s">
        <v>57</v>
      </c>
      <c r="C65" s="81"/>
      <c r="D65" s="81"/>
      <c r="E65" s="81"/>
      <c r="F65" s="81"/>
      <c r="G65" s="81"/>
      <c r="H65" s="81"/>
    </row>
    <row r="66" spans="1:16" ht="28.5" customHeight="1" x14ac:dyDescent="0.25">
      <c r="A66" s="49">
        <v>15</v>
      </c>
      <c r="B66" s="81" t="s">
        <v>22</v>
      </c>
      <c r="C66" s="81"/>
      <c r="D66" s="81"/>
      <c r="E66" s="81"/>
      <c r="F66" s="81"/>
      <c r="G66" s="81"/>
    </row>
    <row r="67" spans="1:16" ht="28.5" customHeight="1" x14ac:dyDescent="0.25">
      <c r="A67" s="49">
        <v>16</v>
      </c>
      <c r="B67" s="81" t="s">
        <v>20</v>
      </c>
      <c r="C67" s="81"/>
      <c r="D67" s="81"/>
      <c r="E67" s="81"/>
      <c r="F67" s="81"/>
      <c r="G67" s="81"/>
    </row>
    <row r="68" spans="1:16" ht="28.5" customHeight="1" x14ac:dyDescent="0.25">
      <c r="A68" s="49">
        <v>17</v>
      </c>
      <c r="B68" s="81" t="s">
        <v>24</v>
      </c>
      <c r="C68" s="81"/>
      <c r="D68" s="81"/>
      <c r="E68" s="81"/>
      <c r="F68" s="81"/>
      <c r="G68" s="81"/>
    </row>
    <row r="69" spans="1:16" ht="28.5" customHeight="1" x14ac:dyDescent="0.25">
      <c r="A69" s="49">
        <v>18</v>
      </c>
      <c r="B69" s="81" t="s">
        <v>23</v>
      </c>
      <c r="C69" s="81"/>
      <c r="D69" s="81"/>
      <c r="E69" s="81"/>
      <c r="F69" s="81"/>
      <c r="G69" s="81"/>
    </row>
    <row r="70" spans="1:16" ht="28.5" customHeight="1" x14ac:dyDescent="0.25">
      <c r="A70" s="49">
        <v>19</v>
      </c>
      <c r="B70" s="81" t="s">
        <v>21</v>
      </c>
      <c r="C70" s="81"/>
      <c r="D70" s="81"/>
      <c r="E70" s="81"/>
      <c r="F70" s="81"/>
      <c r="G70" s="81"/>
    </row>
    <row r="71" spans="1:16" ht="28.5" customHeight="1" x14ac:dyDescent="0.25">
      <c r="A71" s="49">
        <v>20</v>
      </c>
      <c r="B71" s="81" t="s">
        <v>25</v>
      </c>
      <c r="C71" s="81"/>
      <c r="D71" s="81"/>
      <c r="E71" s="81"/>
      <c r="F71" s="81"/>
      <c r="G71" s="81"/>
    </row>
    <row r="72" spans="1:16" ht="28.5" customHeight="1" x14ac:dyDescent="0.25">
      <c r="A72" s="49">
        <v>21</v>
      </c>
      <c r="B72" s="81" t="s">
        <v>32</v>
      </c>
      <c r="C72" s="81"/>
      <c r="D72" s="81"/>
      <c r="E72" s="81"/>
      <c r="F72" s="81"/>
      <c r="G72" s="81"/>
    </row>
    <row r="73" spans="1:16" ht="28.5" customHeight="1" x14ac:dyDescent="0.25">
      <c r="A73" s="49">
        <v>22</v>
      </c>
      <c r="B73" s="81" t="s">
        <v>67</v>
      </c>
      <c r="C73" s="81"/>
      <c r="D73" s="81"/>
      <c r="E73" s="81"/>
      <c r="F73" s="81"/>
      <c r="G73" s="81"/>
    </row>
    <row r="74" spans="1:16" ht="28.5" customHeight="1" x14ac:dyDescent="0.25">
      <c r="A74" s="49">
        <v>23</v>
      </c>
      <c r="B74" s="81" t="s">
        <v>26</v>
      </c>
      <c r="C74" s="81"/>
      <c r="D74" s="81"/>
      <c r="E74" s="81"/>
      <c r="F74" s="81"/>
      <c r="G74" s="81"/>
    </row>
    <row r="75" spans="1:16" ht="28.5" customHeight="1" x14ac:dyDescent="0.25">
      <c r="A75" s="49">
        <v>24</v>
      </c>
      <c r="B75" s="81" t="s">
        <v>39</v>
      </c>
      <c r="C75" s="81"/>
      <c r="D75" s="81"/>
      <c r="E75" s="81"/>
      <c r="F75" s="81"/>
      <c r="G75" s="81"/>
    </row>
    <row r="76" spans="1:16" ht="28.5" customHeight="1" x14ac:dyDescent="0.25">
      <c r="A76" s="49">
        <v>25</v>
      </c>
      <c r="B76" s="81" t="s">
        <v>27</v>
      </c>
      <c r="C76" s="81"/>
      <c r="D76" s="81"/>
      <c r="E76" s="81"/>
      <c r="F76" s="81"/>
      <c r="G76" s="81"/>
    </row>
    <row r="77" spans="1:16" ht="43.5" customHeight="1" x14ac:dyDescent="0.25">
      <c r="A77" s="49">
        <v>26</v>
      </c>
      <c r="B77" s="105" t="s">
        <v>47</v>
      </c>
      <c r="C77" s="105"/>
      <c r="D77" s="105"/>
      <c r="E77" s="105"/>
      <c r="F77" s="105"/>
      <c r="G77" s="105"/>
      <c r="H77" s="3"/>
    </row>
    <row r="78" spans="1:16" ht="28.5" customHeight="1" x14ac:dyDescent="0.25">
      <c r="A78" s="49">
        <v>27</v>
      </c>
      <c r="B78" s="81" t="s">
        <v>19</v>
      </c>
      <c r="C78" s="81"/>
      <c r="D78" s="81"/>
      <c r="E78" s="81"/>
      <c r="F78" s="81"/>
      <c r="G78" s="81"/>
    </row>
    <row r="79" spans="1:16" ht="48" customHeight="1" x14ac:dyDescent="0.25">
      <c r="H79" s="3"/>
    </row>
    <row r="80" spans="1:16" ht="27.75" customHeight="1" x14ac:dyDescent="0.25">
      <c r="H80" s="3"/>
      <c r="J80" s="1"/>
      <c r="L80" s="1"/>
      <c r="M80" s="1"/>
      <c r="O80" s="1"/>
      <c r="P80" s="1"/>
    </row>
    <row r="81" spans="8:16" ht="21.75" customHeight="1" x14ac:dyDescent="0.25">
      <c r="H81" s="3"/>
      <c r="J81" s="1"/>
      <c r="L81" s="1"/>
      <c r="M81" s="1"/>
      <c r="O81" s="1"/>
      <c r="P81" s="1"/>
    </row>
    <row r="82" spans="8:16" ht="21.75" customHeight="1" x14ac:dyDescent="0.25">
      <c r="H82" s="3"/>
      <c r="J82" s="1"/>
      <c r="L82" s="1"/>
      <c r="M82" s="1"/>
      <c r="O82" s="1"/>
      <c r="P82" s="1"/>
    </row>
    <row r="83" spans="8:16" ht="27.75" customHeight="1" x14ac:dyDescent="0.25">
      <c r="H83" s="3"/>
      <c r="J83" s="1"/>
      <c r="L83" s="1"/>
      <c r="M83" s="1"/>
      <c r="O83" s="1"/>
      <c r="P83" s="1"/>
    </row>
    <row r="84" spans="8:16" ht="27.75" customHeight="1" x14ac:dyDescent="0.25">
      <c r="H84" s="3"/>
      <c r="J84" s="1"/>
      <c r="L84" s="1"/>
      <c r="M84" s="1"/>
      <c r="O84" s="1"/>
      <c r="P84" s="1"/>
    </row>
    <row r="85" spans="8:16" ht="27.75" customHeight="1" x14ac:dyDescent="0.25">
      <c r="H85" s="3"/>
      <c r="J85" s="1"/>
      <c r="L85" s="1"/>
      <c r="M85" s="1"/>
      <c r="O85" s="1"/>
      <c r="P85" s="1"/>
    </row>
    <row r="86" spans="8:16" ht="27.75" customHeight="1" x14ac:dyDescent="0.25">
      <c r="H86" s="3"/>
      <c r="J86" s="1"/>
      <c r="L86" s="1"/>
      <c r="M86" s="1"/>
      <c r="O86" s="1"/>
      <c r="P86" s="1"/>
    </row>
    <row r="87" spans="8:16" ht="27.75" customHeight="1" x14ac:dyDescent="0.25">
      <c r="H87" s="3"/>
      <c r="J87" s="1"/>
      <c r="L87" s="1"/>
      <c r="M87" s="1"/>
      <c r="O87" s="1"/>
      <c r="P87" s="1"/>
    </row>
    <row r="88" spans="8:16" ht="27.75" customHeight="1" x14ac:dyDescent="0.25">
      <c r="H88" s="3"/>
      <c r="J88" s="1"/>
      <c r="L88" s="1"/>
      <c r="M88" s="1"/>
      <c r="O88" s="1"/>
      <c r="P88" s="1"/>
    </row>
    <row r="89" spans="8:16" ht="27.75" customHeight="1" x14ac:dyDescent="0.25">
      <c r="J89" s="1"/>
      <c r="L89" s="1"/>
      <c r="M89" s="1"/>
      <c r="O89" s="1"/>
      <c r="P89" s="1"/>
    </row>
    <row r="90" spans="8:16" ht="27.75" customHeight="1" x14ac:dyDescent="0.25">
      <c r="J90" s="1"/>
      <c r="L90" s="1"/>
      <c r="M90" s="1"/>
      <c r="O90" s="1"/>
      <c r="P90" s="1"/>
    </row>
    <row r="91" spans="8:16" ht="21.75" customHeight="1" x14ac:dyDescent="0.25">
      <c r="J91" s="1"/>
      <c r="L91" s="1"/>
      <c r="M91" s="1"/>
      <c r="O91" s="1"/>
      <c r="P91" s="1"/>
    </row>
    <row r="92" spans="8:16" ht="21.75" customHeight="1" x14ac:dyDescent="0.25">
      <c r="J92" s="1"/>
      <c r="L92" s="1"/>
      <c r="M92" s="1"/>
      <c r="O92" s="1"/>
      <c r="P92" s="1"/>
    </row>
    <row r="93" spans="8:16" ht="27.75" customHeight="1" x14ac:dyDescent="0.25">
      <c r="J93" s="1"/>
      <c r="L93" s="1"/>
      <c r="M93" s="1"/>
      <c r="O93" s="1"/>
      <c r="P93" s="1"/>
    </row>
    <row r="94" spans="8:16" ht="27.75" customHeight="1" x14ac:dyDescent="0.25">
      <c r="J94" s="1"/>
      <c r="L94" s="1"/>
      <c r="M94" s="1"/>
      <c r="O94" s="1"/>
      <c r="P94" s="1"/>
    </row>
    <row r="95" spans="8:16" ht="27.75" customHeight="1" x14ac:dyDescent="0.25">
      <c r="J95" s="1"/>
      <c r="L95" s="1"/>
      <c r="M95" s="1"/>
      <c r="O95" s="1"/>
      <c r="P95" s="1"/>
    </row>
    <row r="96" spans="8:16" ht="27.75" customHeight="1" x14ac:dyDescent="0.25">
      <c r="J96" s="1"/>
      <c r="L96" s="1"/>
      <c r="M96" s="1"/>
      <c r="O96" s="1"/>
      <c r="P96" s="1"/>
    </row>
    <row r="97" spans="10:16" ht="25.5" customHeight="1" x14ac:dyDescent="0.25">
      <c r="J97" s="1"/>
      <c r="L97" s="1"/>
      <c r="M97" s="1"/>
      <c r="O97" s="1"/>
      <c r="P97" s="1"/>
    </row>
    <row r="98" spans="10:16" ht="26.25" customHeight="1" x14ac:dyDescent="0.25">
      <c r="J98" s="1"/>
      <c r="L98" s="1"/>
      <c r="M98" s="1"/>
      <c r="O98" s="1"/>
      <c r="P98" s="1"/>
    </row>
  </sheetData>
  <sheetProtection sheet="1" formatRows="0" selectLockedCells="1"/>
  <mergeCells count="87">
    <mergeCell ref="B65:H65"/>
    <mergeCell ref="E21:F21"/>
    <mergeCell ref="B63:H63"/>
    <mergeCell ref="A31:D31"/>
    <mergeCell ref="E31:F31"/>
    <mergeCell ref="E26:F26"/>
    <mergeCell ref="A28:G28"/>
    <mergeCell ref="A1:G3"/>
    <mergeCell ref="B53:G53"/>
    <mergeCell ref="B69:G69"/>
    <mergeCell ref="B54:G54"/>
    <mergeCell ref="B55:G55"/>
    <mergeCell ref="B64:G64"/>
    <mergeCell ref="A29:C29"/>
    <mergeCell ref="A13:C13"/>
    <mergeCell ref="A14:C14"/>
    <mergeCell ref="A17:G17"/>
    <mergeCell ref="A5:G5"/>
    <mergeCell ref="A22:G22"/>
    <mergeCell ref="A18:G18"/>
    <mergeCell ref="A23:C23"/>
    <mergeCell ref="A32:C32"/>
    <mergeCell ref="A35:G35"/>
    <mergeCell ref="B78:G78"/>
    <mergeCell ref="A50:G50"/>
    <mergeCell ref="B66:G66"/>
    <mergeCell ref="B60:G60"/>
    <mergeCell ref="B76:G76"/>
    <mergeCell ref="B77:G77"/>
    <mergeCell ref="B72:G72"/>
    <mergeCell ref="B73:G73"/>
    <mergeCell ref="B74:G74"/>
    <mergeCell ref="B75:G75"/>
    <mergeCell ref="B68:G68"/>
    <mergeCell ref="B70:G70"/>
    <mergeCell ref="B71:G71"/>
    <mergeCell ref="B58:G58"/>
    <mergeCell ref="B62:G62"/>
    <mergeCell ref="B61:H61"/>
    <mergeCell ref="B67:G67"/>
    <mergeCell ref="D6:G6"/>
    <mergeCell ref="E7:F7"/>
    <mergeCell ref="E8:F8"/>
    <mergeCell ref="E9:F9"/>
    <mergeCell ref="A12:C12"/>
    <mergeCell ref="A11:G11"/>
    <mergeCell ref="A7:C7"/>
    <mergeCell ref="A8:C8"/>
    <mergeCell ref="E19:G19"/>
    <mergeCell ref="A19:C19"/>
    <mergeCell ref="A9:C9"/>
    <mergeCell ref="E13:F13"/>
    <mergeCell ref="E14:F14"/>
    <mergeCell ref="D12:G12"/>
    <mergeCell ref="E23:G23"/>
    <mergeCell ref="A15:G15"/>
    <mergeCell ref="A33:D33"/>
    <mergeCell ref="E33:F33"/>
    <mergeCell ref="B59:G59"/>
    <mergeCell ref="A42:G42"/>
    <mergeCell ref="B52:G52"/>
    <mergeCell ref="B56:G56"/>
    <mergeCell ref="B57:G57"/>
    <mergeCell ref="A49:G49"/>
    <mergeCell ref="A26:D26"/>
    <mergeCell ref="A24:B24"/>
    <mergeCell ref="E20:F20"/>
    <mergeCell ref="E24:F24"/>
    <mergeCell ref="A25:D25"/>
    <mergeCell ref="A21:D21"/>
    <mergeCell ref="E25:F25"/>
    <mergeCell ref="K3:M3"/>
    <mergeCell ref="K12:M12"/>
    <mergeCell ref="B45:D45"/>
    <mergeCell ref="E27:F27"/>
    <mergeCell ref="B27:D27"/>
    <mergeCell ref="E30:F30"/>
    <mergeCell ref="E29:G29"/>
    <mergeCell ref="A30:B30"/>
    <mergeCell ref="E32:F32"/>
    <mergeCell ref="A20:B20"/>
    <mergeCell ref="D38:G39"/>
    <mergeCell ref="D36:G37"/>
    <mergeCell ref="B37:C37"/>
    <mergeCell ref="B39:C39"/>
    <mergeCell ref="B44:D44"/>
    <mergeCell ref="A6:C6"/>
  </mergeCells>
  <printOptions horizontalCentered="1"/>
  <pageMargins left="0.78740157480314965" right="0.78740157480314965" top="0.39370078740157483" bottom="0.39370078740157483" header="0.51181102362204722" footer="0.51181102362204722"/>
  <pageSetup paperSize="9" scale="72" fitToHeight="2" orientation="portrait" r:id="rId1"/>
  <headerFooter>
    <oddFooter>&amp;CAdministration communale, Case postale 16, 1659 Rougemont - Tél : 026 925 11 55
Mail : commune@rougemont.ch - Internet : www.rougemont.ch</oddFooter>
  </headerFooter>
  <rowBreaks count="1" manualBreakCount="1">
    <brk id="47"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Lengacher Celia</dc:creator>
  <cp:lastModifiedBy>Robin Herion</cp:lastModifiedBy>
  <cp:lastPrinted>2024-01-26T07:04:11Z</cp:lastPrinted>
  <dcterms:created xsi:type="dcterms:W3CDTF">2011-06-08T14:27:56Z</dcterms:created>
  <dcterms:modified xsi:type="dcterms:W3CDTF">2026-04-22T07:57:47Z</dcterms:modified>
</cp:coreProperties>
</file>